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PERHUB\"/>
    </mc:Choice>
  </mc:AlternateContent>
  <xr:revisionPtr revIDLastSave="0" documentId="8_{2AA91698-A7D0-4F5B-BCD8-90BC1FFBE859}" xr6:coauthVersionLast="47" xr6:coauthVersionMax="47" xr10:uidLastSave="{00000000-0000-0000-0000-000000000000}"/>
  <bookViews>
    <workbookView xWindow="-108" yWindow="-108" windowWidth="23256" windowHeight="13896" xr2:uid="{AC7A3F47-DB77-4EEF-8763-A215C96F800E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D7" i="1"/>
  <c r="D8" i="1" s="1"/>
  <c r="C7" i="1"/>
  <c r="C8" i="1" s="1"/>
  <c r="E6" i="1"/>
  <c r="E5" i="1"/>
  <c r="E7" i="1" l="1"/>
  <c r="E8" i="1" s="1"/>
</calcChain>
</file>

<file path=xl/sharedStrings.xml><?xml version="1.0" encoding="utf-8"?>
<sst xmlns="http://schemas.openxmlformats.org/spreadsheetml/2006/main" count="17" uniqueCount="17">
  <si>
    <t>Arus Penumpang yang melalui Terminal Angkutan Darat di Kota Bima Tahun 2024</t>
  </si>
  <si>
    <t>Satuan : Orang</t>
  </si>
  <si>
    <t>NO</t>
  </si>
  <si>
    <t>TYPE  TERMINAL</t>
  </si>
  <si>
    <t>ARUS PENUMPANG</t>
  </si>
  <si>
    <t>PENUMPANG MASUK</t>
  </si>
  <si>
    <t>PENUMPANG KELUAR</t>
  </si>
  <si>
    <t>JUMLAH</t>
  </si>
  <si>
    <t>TERMINAL TYPE  A</t>
  </si>
  <si>
    <t>TERMINAL TYPE  B</t>
  </si>
  <si>
    <t>TERMINAL TYPE  C</t>
  </si>
  <si>
    <t>KOTA BIMA</t>
  </si>
  <si>
    <t>Tahun 2023</t>
  </si>
  <si>
    <t>Tahun 2022</t>
  </si>
  <si>
    <t>Tahun 2021</t>
  </si>
  <si>
    <t>Tahun 2020</t>
  </si>
  <si>
    <t>Sumber : Dinas Perhubungan Kota Bima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</si>
</sst>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2" fillId="0" borderId="0" xfId="0" applyNumberFormat="1" applyFont="1" applyAlignment="1" applyProtection="1">
      <alignment horizontal="center" vertical="center"/>
      <protection hidden="1"/>
    </xf>
    <xf numFmtId="0" fontId="1" fillId="3" borderId="3" xfId="0" applyFont="1" applyFill="1" applyBorder="1" applyAlignment="1">
      <alignment vertical="center"/>
    </xf>
    <xf numFmtId="3" fontId="1" fillId="3" borderId="3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 applyProtection="1">
      <alignment horizontal="center" vertical="center"/>
      <protection hidden="1"/>
    </xf>
    <xf numFmtId="3" fontId="1" fillId="0" borderId="0" xfId="0" applyNumberFormat="1" applyFont="1" applyAlignment="1" applyProtection="1">
      <alignment horizontal="center" vertical="center"/>
      <protection hidden="1"/>
    </xf>
    <xf numFmtId="0" fontId="1" fillId="0" borderId="5" xfId="0" applyFont="1" applyBorder="1" applyAlignment="1">
      <alignment vertical="center"/>
    </xf>
    <xf numFmtId="3" fontId="1" fillId="0" borderId="5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D1A8-9C3F-4FD3-8B7E-7FCF2F40BC71}">
  <dimension ref="A1:E13"/>
  <sheetViews>
    <sheetView tabSelected="1" workbookViewId="0">
      <selection sqref="A1:E13"/>
    </sheetView>
  </sheetViews>
  <sheetFormatPr defaultRowHeight="14.4" x14ac:dyDescent="0.3"/>
  <cols>
    <col min="2" max="2" width="20.109375" customWidth="1"/>
    <col min="4" max="4" width="12" customWidth="1"/>
    <col min="5" max="5" width="17.6640625" customWidth="1"/>
  </cols>
  <sheetData>
    <row r="1" spans="1:5" x14ac:dyDescent="0.3">
      <c r="A1" s="1" t="s">
        <v>0</v>
      </c>
      <c r="B1" s="2"/>
      <c r="C1" s="2"/>
      <c r="D1" s="2"/>
      <c r="E1" s="2"/>
    </row>
    <row r="2" spans="1:5" x14ac:dyDescent="0.3">
      <c r="A2" s="2"/>
      <c r="B2" s="2"/>
      <c r="C2" s="2"/>
      <c r="D2" s="2"/>
      <c r="E2" s="3" t="s">
        <v>1</v>
      </c>
    </row>
    <row r="3" spans="1:5" x14ac:dyDescent="0.3">
      <c r="A3" s="4" t="s">
        <v>2</v>
      </c>
      <c r="B3" s="4" t="s">
        <v>3</v>
      </c>
      <c r="C3" s="4" t="s">
        <v>4</v>
      </c>
      <c r="D3" s="4"/>
      <c r="E3" s="4"/>
    </row>
    <row r="4" spans="1:5" ht="41.4" x14ac:dyDescent="0.3">
      <c r="A4" s="4"/>
      <c r="B4" s="4"/>
      <c r="C4" s="5" t="s">
        <v>5</v>
      </c>
      <c r="D4" s="5" t="s">
        <v>6</v>
      </c>
      <c r="E4" s="5" t="s">
        <v>7</v>
      </c>
    </row>
    <row r="5" spans="1:5" x14ac:dyDescent="0.3">
      <c r="A5" s="6">
        <v>1</v>
      </c>
      <c r="B5" s="7" t="s">
        <v>8</v>
      </c>
      <c r="C5" s="8">
        <v>170824</v>
      </c>
      <c r="D5" s="8">
        <v>150982</v>
      </c>
      <c r="E5" s="9">
        <f>IF(SUM(C5:D5)=0,"-",SUM(C5:D5))</f>
        <v>321806</v>
      </c>
    </row>
    <row r="6" spans="1:5" x14ac:dyDescent="0.3">
      <c r="A6" s="6">
        <v>2</v>
      </c>
      <c r="B6" s="7" t="s">
        <v>9</v>
      </c>
      <c r="C6" s="8"/>
      <c r="D6" s="8"/>
      <c r="E6" s="9" t="str">
        <f>IF(SUM(C6:D6)=0,"-",SUM(C6:D6))</f>
        <v>-</v>
      </c>
    </row>
    <row r="7" spans="1:5" x14ac:dyDescent="0.3">
      <c r="A7" s="6">
        <v>3</v>
      </c>
      <c r="B7" s="7" t="s">
        <v>10</v>
      </c>
      <c r="C7" s="8">
        <f>11950+20160-642+48-6</f>
        <v>31510</v>
      </c>
      <c r="D7" s="8">
        <f>11700+18720-608+500+12</f>
        <v>30324</v>
      </c>
      <c r="E7" s="9">
        <f>IF(SUM(C7:D7)=0,"-",SUM(C7:D7))</f>
        <v>61834</v>
      </c>
    </row>
    <row r="8" spans="1:5" ht="15" thickBot="1" x14ac:dyDescent="0.35">
      <c r="A8" s="10"/>
      <c r="B8" s="10" t="s">
        <v>11</v>
      </c>
      <c r="C8" s="11">
        <f>SUM(C5:C7)</f>
        <v>202334</v>
      </c>
      <c r="D8" s="11">
        <f>SUM(D5:D7)</f>
        <v>181306</v>
      </c>
      <c r="E8" s="11">
        <f>IF(SUM(E5:E7)=0,"-",SUM(E5:E7))</f>
        <v>383640</v>
      </c>
    </row>
    <row r="9" spans="1:5" ht="15" thickTop="1" x14ac:dyDescent="0.3">
      <c r="A9" s="12"/>
      <c r="B9" s="12" t="s">
        <v>12</v>
      </c>
      <c r="C9" s="13">
        <v>201803</v>
      </c>
      <c r="D9" s="13">
        <v>179197</v>
      </c>
      <c r="E9" s="13">
        <f>IF(SUM(C9:D9)=0,"-",SUM(C9:D9))</f>
        <v>381000</v>
      </c>
    </row>
    <row r="10" spans="1:5" x14ac:dyDescent="0.3">
      <c r="A10" s="1"/>
      <c r="B10" s="1" t="s">
        <v>13</v>
      </c>
      <c r="C10" s="14">
        <v>212652</v>
      </c>
      <c r="D10" s="14">
        <v>186994</v>
      </c>
      <c r="E10" s="14">
        <f>C10+D10</f>
        <v>399646</v>
      </c>
    </row>
    <row r="11" spans="1:5" x14ac:dyDescent="0.3">
      <c r="A11" s="1"/>
      <c r="B11" s="1" t="s">
        <v>14</v>
      </c>
      <c r="C11" s="14">
        <v>212258</v>
      </c>
      <c r="D11" s="14">
        <v>167976</v>
      </c>
      <c r="E11" s="14">
        <f>C11+D11</f>
        <v>380234</v>
      </c>
    </row>
    <row r="12" spans="1:5" ht="15" thickBot="1" x14ac:dyDescent="0.35">
      <c r="A12" s="15"/>
      <c r="B12" s="15" t="s">
        <v>15</v>
      </c>
      <c r="C12" s="16">
        <v>212159</v>
      </c>
      <c r="D12" s="16">
        <v>166971</v>
      </c>
      <c r="E12" s="16">
        <f>IF(SUM(C12:D12)=0,"-",SUM(C12:D12))</f>
        <v>379130</v>
      </c>
    </row>
    <row r="13" spans="1:5" ht="15" thickTop="1" x14ac:dyDescent="0.3">
      <c r="A13" s="2" t="s">
        <v>16</v>
      </c>
      <c r="B13" s="2"/>
      <c r="C13" s="2"/>
      <c r="D13" s="2"/>
      <c r="E13" s="2"/>
    </row>
  </sheetData>
  <mergeCells count="3">
    <mergeCell ref="A3:A4"/>
    <mergeCell ref="B3:B4"/>
    <mergeCell ref="C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i5 Acer Mate Gen 12 Bima 13 AM1</dc:creator>
  <cp:lastModifiedBy>i5 Acer Mate Gen 12 Bima 13 AM1</cp:lastModifiedBy>
  <dcterms:created xsi:type="dcterms:W3CDTF">2026-01-04T09:40:30Z</dcterms:created>
  <dcterms:modified xsi:type="dcterms:W3CDTF">2026-01-04T09:41:14Z</dcterms:modified>
</cp:coreProperties>
</file>