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FECF712A-DA65-49EE-A504-C3810A3E69F4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Pelayanan Kes Bayi" sheetId="87" r:id="rId1"/>
  </sheets>
  <definedNames>
    <definedName name="_xlnm.Print_Area" localSheetId="0">'Pelayanan Kes Bayi'!$A$1:$J$15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87" l="1"/>
  <c r="H14" i="87" l="1"/>
  <c r="E14" i="87"/>
  <c r="J14" i="87" s="1"/>
  <c r="H8" i="87"/>
  <c r="H7" i="87"/>
  <c r="H6" i="87"/>
  <c r="H5" i="87"/>
  <c r="H4" i="87"/>
  <c r="E8" i="87"/>
  <c r="E7" i="87"/>
  <c r="J7" i="87" s="1"/>
  <c r="E6" i="87"/>
  <c r="E5" i="87"/>
  <c r="E4" i="87"/>
  <c r="G9" i="87"/>
  <c r="F9" i="87"/>
  <c r="D9" i="87"/>
  <c r="C9" i="87"/>
  <c r="H9" i="87" l="1"/>
  <c r="J6" i="87"/>
  <c r="J8" i="87"/>
  <c r="J5" i="87"/>
  <c r="E9" i="87"/>
  <c r="J9" i="87" s="1"/>
  <c r="J4" i="87"/>
</calcChain>
</file>

<file path=xl/sharedStrings.xml><?xml version="1.0" encoding="utf-8"?>
<sst xmlns="http://schemas.openxmlformats.org/spreadsheetml/2006/main" count="41" uniqueCount="25">
  <si>
    <t>NO</t>
  </si>
  <si>
    <t>KECAMATAN</t>
  </si>
  <si>
    <t>SATUAN</t>
  </si>
  <si>
    <t>Bayi</t>
  </si>
  <si>
    <t>CAKUPAN PELAYANAN (%)</t>
  </si>
  <si>
    <t>RASANAE BARAT</t>
  </si>
  <si>
    <t>RASANAE TIMUR</t>
  </si>
  <si>
    <t>ASAKOTA</t>
  </si>
  <si>
    <t>RABA</t>
  </si>
  <si>
    <t>MPUNDA</t>
  </si>
  <si>
    <t>KOTA BIMA</t>
  </si>
  <si>
    <t>KOTA BIMA 2019</t>
  </si>
  <si>
    <t>KOTA BIMA 2020</t>
  </si>
  <si>
    <t>-</t>
  </si>
  <si>
    <t>KOTA BIMA 2021</t>
  </si>
  <si>
    <t>KOTA BIMA 2022</t>
  </si>
  <si>
    <t>JUMLAH BAYI LAKI-LAKI 
(0 - 11 Bln)</t>
  </si>
  <si>
    <t>JUMLAH BAYI PEREMPUAN 
(0 - 11 Bln)</t>
  </si>
  <si>
    <t>TOTAL 
JUMLAH BAYI
(0 - 11 Bln)</t>
  </si>
  <si>
    <t>BAYI LAKI-LAKI DAPAT YANKES SESUAI STANDAR</t>
  </si>
  <si>
    <t>BAYI PEREMPUAN DAPAT YANKES SESUAI STANDAR</t>
  </si>
  <si>
    <t>TOTAL BAYI DAPAT YANKES SESUAI STANDAR</t>
  </si>
  <si>
    <t>Cakupan Pelayanan Kesehatan Bayi (usia 0 s/d 11 bln) di Kota Bima, menurut Jenis Kelamin di rinci per Kecamatan Tahun 2024</t>
  </si>
  <si>
    <t>Sumber: Bidang Kesehatan Keluarga,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</si>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</sst>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view="pageBreakPreview" topLeftCell="B1" zoomScaleNormal="100" zoomScaleSheetLayoutView="100" workbookViewId="0">
      <selection activeCell="G6" sqref="G6"/>
    </sheetView>
  </sheetViews>
  <sheetFormatPr defaultRowHeight="12.75" x14ac:dyDescent="0.25"/>
  <cols>
    <col min="1" max="1" width="9.7109375" style="1" customWidth="1"/>
    <col min="2" max="2" width="15.28515625" style="1" customWidth="1"/>
    <col min="3" max="5" width="12.140625" style="1" customWidth="1"/>
    <col min="6" max="6" width="14.7109375" style="1" customWidth="1"/>
    <col min="7" max="7" width="15.5703125" style="1" customWidth="1"/>
    <col min="8" max="8" width="14.7109375" style="1" customWidth="1"/>
    <col min="9" max="9" width="8.42578125" style="1" customWidth="1"/>
    <col min="10" max="10" width="11.28515625" style="1" customWidth="1"/>
    <col min="11" max="11" width="8" style="1" customWidth="1"/>
    <col min="12" max="12" width="9.85546875" style="1" customWidth="1"/>
    <col min="13" max="16384" width="9.140625" style="1"/>
  </cols>
  <sheetData>
    <row r="1" spans="1:23" ht="15" x14ac:dyDescent="0.25">
      <c r="A1" s="21" t="s">
        <v>22</v>
      </c>
    </row>
    <row r="2" spans="1:23" x14ac:dyDescent="0.25">
      <c r="E2" s="2"/>
      <c r="J2" s="26"/>
    </row>
    <row r="3" spans="1:23" ht="45" customHeight="1" thickBot="1" x14ac:dyDescent="0.3">
      <c r="A3" s="36" t="s">
        <v>0</v>
      </c>
      <c r="B3" s="37" t="s">
        <v>1</v>
      </c>
      <c r="C3" s="32" t="s">
        <v>16</v>
      </c>
      <c r="D3" s="33" t="s">
        <v>17</v>
      </c>
      <c r="E3" s="34" t="s">
        <v>18</v>
      </c>
      <c r="F3" s="32" t="s">
        <v>19</v>
      </c>
      <c r="G3" s="33" t="s">
        <v>20</v>
      </c>
      <c r="H3" s="34" t="s">
        <v>21</v>
      </c>
      <c r="I3" s="35" t="s">
        <v>2</v>
      </c>
      <c r="J3" s="34" t="s">
        <v>4</v>
      </c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20.25" customHeight="1" thickTop="1" x14ac:dyDescent="0.25">
      <c r="A4" s="5">
        <v>527201</v>
      </c>
      <c r="B4" s="6" t="s">
        <v>5</v>
      </c>
      <c r="C4" s="18">
        <v>284</v>
      </c>
      <c r="D4" s="17">
        <v>274</v>
      </c>
      <c r="E4" s="27">
        <f>IF(COUNT(C4:D4)=0,"-",SUM(C4:D4))</f>
        <v>558</v>
      </c>
      <c r="F4" s="18">
        <v>303</v>
      </c>
      <c r="G4" s="17">
        <v>248</v>
      </c>
      <c r="H4" s="27">
        <f t="shared" ref="H4:H8" si="0">IF(COUNT(F4:G4)=0,"-",SUM(F4:G4))</f>
        <v>551</v>
      </c>
      <c r="I4" s="29" t="s">
        <v>3</v>
      </c>
      <c r="J4" s="20">
        <f>IF(COUNT(E4,H4)=0,"-",IF(OR(SUM(H4)=0,SUM(E4)=0),"-",ROUND(H4/E4*100,2)))</f>
        <v>98.75</v>
      </c>
      <c r="K4" s="7"/>
      <c r="L4" s="7"/>
      <c r="M4" s="8"/>
      <c r="N4" s="7"/>
      <c r="O4" s="8"/>
      <c r="P4" s="7"/>
      <c r="Q4" s="9"/>
      <c r="R4" s="7"/>
      <c r="S4" s="9"/>
      <c r="T4" s="7"/>
      <c r="U4" s="9"/>
      <c r="V4" s="10"/>
      <c r="W4" s="11"/>
    </row>
    <row r="5" spans="1:23" ht="20.25" customHeight="1" x14ac:dyDescent="0.25">
      <c r="A5" s="5">
        <v>527202</v>
      </c>
      <c r="B5" s="6" t="s">
        <v>6</v>
      </c>
      <c r="C5" s="18">
        <v>167</v>
      </c>
      <c r="D5" s="17">
        <v>161</v>
      </c>
      <c r="E5" s="27">
        <f t="shared" ref="E5:E14" si="1">IF(COUNT(C5:D5)=0,"-",SUM(C5:D5))</f>
        <v>328</v>
      </c>
      <c r="F5" s="18">
        <v>148</v>
      </c>
      <c r="G5" s="17">
        <v>152</v>
      </c>
      <c r="H5" s="27">
        <f t="shared" si="0"/>
        <v>300</v>
      </c>
      <c r="I5" s="29" t="s">
        <v>3</v>
      </c>
      <c r="J5" s="20">
        <f t="shared" ref="J5:J13" si="2">IF(COUNT(E5,H5)=0,"-",IF(OR(SUM(H5)=0,SUM(E5)=0),"-",ROUND(H5/E5*100,2)))</f>
        <v>91.46</v>
      </c>
      <c r="K5" s="7"/>
      <c r="L5" s="7"/>
      <c r="M5" s="8"/>
      <c r="N5" s="7"/>
      <c r="O5" s="8"/>
      <c r="P5" s="7"/>
      <c r="Q5" s="9"/>
      <c r="R5" s="7"/>
      <c r="S5" s="9"/>
      <c r="T5" s="7"/>
      <c r="U5" s="9"/>
      <c r="V5" s="10"/>
      <c r="W5" s="11"/>
    </row>
    <row r="6" spans="1:23" ht="20.25" customHeight="1" x14ac:dyDescent="0.25">
      <c r="A6" s="5">
        <v>527203</v>
      </c>
      <c r="B6" s="6" t="s">
        <v>7</v>
      </c>
      <c r="C6" s="18">
        <v>346</v>
      </c>
      <c r="D6" s="17">
        <v>319</v>
      </c>
      <c r="E6" s="27">
        <f t="shared" si="1"/>
        <v>665</v>
      </c>
      <c r="F6" s="18">
        <v>324</v>
      </c>
      <c r="G6" s="17">
        <v>282</v>
      </c>
      <c r="H6" s="27">
        <f t="shared" si="0"/>
        <v>606</v>
      </c>
      <c r="I6" s="29" t="s">
        <v>3</v>
      </c>
      <c r="J6" s="20">
        <f t="shared" si="2"/>
        <v>91.13</v>
      </c>
      <c r="K6" s="7"/>
      <c r="L6" s="7"/>
      <c r="M6" s="8"/>
      <c r="N6" s="7"/>
      <c r="O6" s="8"/>
      <c r="P6" s="7"/>
      <c r="Q6" s="9"/>
      <c r="R6" s="7"/>
      <c r="S6" s="9"/>
      <c r="T6" s="7"/>
      <c r="U6" s="9"/>
      <c r="V6" s="10"/>
      <c r="W6" s="11"/>
    </row>
    <row r="7" spans="1:23" ht="20.25" customHeight="1" x14ac:dyDescent="0.25">
      <c r="A7" s="5">
        <v>527204</v>
      </c>
      <c r="B7" s="6" t="s">
        <v>8</v>
      </c>
      <c r="C7" s="18">
        <v>384</v>
      </c>
      <c r="D7" s="17">
        <v>369</v>
      </c>
      <c r="E7" s="27">
        <f t="shared" si="1"/>
        <v>753</v>
      </c>
      <c r="F7" s="18">
        <v>374</v>
      </c>
      <c r="G7" s="17">
        <v>337</v>
      </c>
      <c r="H7" s="27">
        <f t="shared" si="0"/>
        <v>711</v>
      </c>
      <c r="I7" s="29" t="s">
        <v>3</v>
      </c>
      <c r="J7" s="20">
        <f t="shared" si="2"/>
        <v>94.42</v>
      </c>
      <c r="K7" s="7"/>
      <c r="L7" s="7"/>
      <c r="M7" s="8"/>
      <c r="N7" s="7"/>
      <c r="O7" s="8"/>
      <c r="P7" s="7"/>
      <c r="Q7" s="9"/>
      <c r="R7" s="7"/>
      <c r="S7" s="9"/>
      <c r="T7" s="7"/>
      <c r="U7" s="9"/>
      <c r="V7" s="10"/>
      <c r="W7" s="11"/>
    </row>
    <row r="8" spans="1:23" ht="20.25" customHeight="1" x14ac:dyDescent="0.25">
      <c r="A8" s="5">
        <v>527205</v>
      </c>
      <c r="B8" s="6" t="s">
        <v>9</v>
      </c>
      <c r="C8" s="18">
        <v>318</v>
      </c>
      <c r="D8" s="17">
        <v>297</v>
      </c>
      <c r="E8" s="27">
        <f t="shared" si="1"/>
        <v>615</v>
      </c>
      <c r="F8" s="18">
        <v>271</v>
      </c>
      <c r="G8" s="17">
        <v>258</v>
      </c>
      <c r="H8" s="27">
        <f t="shared" si="0"/>
        <v>529</v>
      </c>
      <c r="I8" s="29" t="s">
        <v>3</v>
      </c>
      <c r="J8" s="20">
        <f t="shared" si="2"/>
        <v>86.02</v>
      </c>
      <c r="K8" s="7"/>
      <c r="L8" s="7"/>
      <c r="M8" s="8"/>
      <c r="N8" s="7"/>
      <c r="O8" s="8"/>
      <c r="P8" s="7"/>
      <c r="Q8" s="9"/>
      <c r="R8" s="7"/>
      <c r="S8" s="9"/>
      <c r="T8" s="7"/>
      <c r="U8" s="9"/>
      <c r="V8" s="10"/>
      <c r="W8" s="11"/>
    </row>
    <row r="9" spans="1:23" ht="24.75" customHeight="1" thickBot="1" x14ac:dyDescent="0.3">
      <c r="A9" s="31">
        <v>5272</v>
      </c>
      <c r="B9" s="22" t="s">
        <v>10</v>
      </c>
      <c r="C9" s="23">
        <f>IF(COUNT(C4:C8)=0,"-",SUM(C4:C8))</f>
        <v>1499</v>
      </c>
      <c r="D9" s="24">
        <f t="shared" ref="D9:H9" si="3">IF(COUNT(D4:D8)=0,"-",SUM(D4:D8))</f>
        <v>1420</v>
      </c>
      <c r="E9" s="28">
        <f t="shared" si="3"/>
        <v>2919</v>
      </c>
      <c r="F9" s="23">
        <f t="shared" si="3"/>
        <v>1420</v>
      </c>
      <c r="G9" s="24">
        <f t="shared" si="3"/>
        <v>1277</v>
      </c>
      <c r="H9" s="28">
        <f t="shared" si="3"/>
        <v>2697</v>
      </c>
      <c r="I9" s="30" t="s">
        <v>3</v>
      </c>
      <c r="J9" s="25">
        <f t="shared" si="2"/>
        <v>92.39</v>
      </c>
      <c r="K9" s="12"/>
      <c r="L9" s="12"/>
      <c r="M9" s="13"/>
      <c r="N9" s="12"/>
      <c r="O9" s="13"/>
      <c r="P9" s="12"/>
      <c r="Q9" s="14"/>
      <c r="R9" s="12"/>
      <c r="S9" s="14"/>
      <c r="T9" s="12"/>
      <c r="U9" s="14"/>
      <c r="V9" s="12"/>
      <c r="W9" s="15"/>
    </row>
    <row r="10" spans="1:23" ht="20.100000000000001" customHeight="1" x14ac:dyDescent="0.25">
      <c r="A10" s="38">
        <v>5272</v>
      </c>
      <c r="B10" s="39" t="s">
        <v>24</v>
      </c>
      <c r="C10" s="40">
        <v>1660</v>
      </c>
      <c r="D10" s="41">
        <v>1633</v>
      </c>
      <c r="E10" s="42">
        <v>3293</v>
      </c>
      <c r="F10" s="40">
        <v>1719</v>
      </c>
      <c r="G10" s="41">
        <v>1527</v>
      </c>
      <c r="H10" s="42">
        <v>3246</v>
      </c>
      <c r="I10" s="43" t="s">
        <v>3</v>
      </c>
      <c r="J10" s="44">
        <v>98.57</v>
      </c>
      <c r="K10" s="7"/>
      <c r="L10" s="7"/>
      <c r="M10" s="8"/>
      <c r="N10" s="7"/>
      <c r="O10" s="8"/>
      <c r="P10" s="7"/>
      <c r="Q10" s="9"/>
      <c r="R10" s="7"/>
      <c r="S10" s="9"/>
      <c r="T10" s="7"/>
      <c r="U10" s="9"/>
      <c r="V10" s="7"/>
      <c r="W10" s="11"/>
    </row>
    <row r="11" spans="1:23" ht="20.100000000000001" customHeight="1" x14ac:dyDescent="0.25">
      <c r="A11" s="45">
        <v>5272</v>
      </c>
      <c r="B11" s="46" t="s">
        <v>15</v>
      </c>
      <c r="C11" s="47">
        <v>1657</v>
      </c>
      <c r="D11" s="48">
        <v>1634</v>
      </c>
      <c r="E11" s="49">
        <v>3291</v>
      </c>
      <c r="F11" s="47">
        <v>1700</v>
      </c>
      <c r="G11" s="48">
        <v>1507</v>
      </c>
      <c r="H11" s="49">
        <v>3207</v>
      </c>
      <c r="I11" s="50" t="s">
        <v>3</v>
      </c>
      <c r="J11" s="51">
        <v>97.45</v>
      </c>
      <c r="K11" s="7"/>
      <c r="L11" s="7"/>
      <c r="M11" s="8"/>
      <c r="N11" s="7"/>
      <c r="O11" s="8"/>
      <c r="P11" s="7"/>
      <c r="Q11" s="9"/>
      <c r="R11" s="7"/>
      <c r="S11" s="9"/>
      <c r="T11" s="7"/>
      <c r="U11" s="9"/>
      <c r="V11" s="7"/>
      <c r="W11" s="11"/>
    </row>
    <row r="12" spans="1:23" ht="20.100000000000001" customHeight="1" x14ac:dyDescent="0.25">
      <c r="A12" s="45">
        <v>5272</v>
      </c>
      <c r="B12" s="46" t="s">
        <v>14</v>
      </c>
      <c r="C12" s="47" t="s">
        <v>13</v>
      </c>
      <c r="D12" s="48" t="s">
        <v>13</v>
      </c>
      <c r="E12" s="49" t="s">
        <v>13</v>
      </c>
      <c r="F12" s="47" t="s">
        <v>13</v>
      </c>
      <c r="G12" s="48" t="s">
        <v>13</v>
      </c>
      <c r="H12" s="49" t="s">
        <v>13</v>
      </c>
      <c r="I12" s="50" t="s">
        <v>3</v>
      </c>
      <c r="J12" s="51" t="s">
        <v>13</v>
      </c>
      <c r="K12" s="7"/>
      <c r="L12" s="7"/>
      <c r="M12" s="8"/>
      <c r="N12" s="7"/>
      <c r="O12" s="8"/>
      <c r="P12" s="7"/>
      <c r="Q12" s="9"/>
      <c r="R12" s="7"/>
      <c r="S12" s="9"/>
      <c r="T12" s="7"/>
      <c r="U12" s="9"/>
      <c r="V12" s="7"/>
      <c r="W12" s="11"/>
    </row>
    <row r="13" spans="1:23" ht="20.100000000000001" customHeight="1" x14ac:dyDescent="0.25">
      <c r="A13" s="45">
        <v>5272</v>
      </c>
      <c r="B13" s="46" t="s">
        <v>12</v>
      </c>
      <c r="C13" s="47">
        <v>1625</v>
      </c>
      <c r="D13" s="48">
        <v>1686</v>
      </c>
      <c r="E13" s="49">
        <v>3311</v>
      </c>
      <c r="F13" s="47">
        <v>1626</v>
      </c>
      <c r="G13" s="48">
        <v>1529</v>
      </c>
      <c r="H13" s="49">
        <v>3155</v>
      </c>
      <c r="I13" s="50" t="s">
        <v>3</v>
      </c>
      <c r="J13" s="51">
        <f t="shared" si="2"/>
        <v>95.29</v>
      </c>
      <c r="K13" s="7"/>
      <c r="L13" s="7"/>
      <c r="M13" s="8"/>
      <c r="N13" s="7"/>
      <c r="O13" s="8"/>
      <c r="P13" s="7"/>
      <c r="Q13" s="9"/>
      <c r="R13" s="7"/>
      <c r="S13" s="9"/>
      <c r="T13" s="7"/>
      <c r="U13" s="9"/>
      <c r="V13" s="7"/>
      <c r="W13" s="11"/>
    </row>
    <row r="14" spans="1:23" ht="20.100000000000001" customHeight="1" thickBot="1" x14ac:dyDescent="0.3">
      <c r="A14" s="45">
        <v>5272</v>
      </c>
      <c r="B14" s="46" t="s">
        <v>11</v>
      </c>
      <c r="C14" s="47">
        <v>2895</v>
      </c>
      <c r="D14" s="48">
        <v>3004</v>
      </c>
      <c r="E14" s="49">
        <f t="shared" si="1"/>
        <v>5899</v>
      </c>
      <c r="F14" s="47">
        <v>2943</v>
      </c>
      <c r="G14" s="48">
        <v>2786</v>
      </c>
      <c r="H14" s="49">
        <f t="shared" ref="H14" si="4">IF(COUNT(F14:G14)=0,"-",SUM(F14:G14))</f>
        <v>5729</v>
      </c>
      <c r="I14" s="50" t="s">
        <v>3</v>
      </c>
      <c r="J14" s="51">
        <f t="shared" ref="J14" si="5">IF(COUNT(E14,H14)=0,"-",IF(OR(SUM(H14)=0,SUM(E14)=0),"-",ROUND(H14/E14*100,2)))</f>
        <v>97.12</v>
      </c>
      <c r="K14" s="7"/>
      <c r="L14" s="7"/>
      <c r="M14" s="8"/>
      <c r="N14" s="7"/>
      <c r="O14" s="8"/>
      <c r="P14" s="7"/>
      <c r="Q14" s="9"/>
      <c r="R14" s="7"/>
      <c r="S14" s="9"/>
      <c r="T14" s="7"/>
      <c r="U14" s="9"/>
      <c r="V14" s="7"/>
      <c r="W14" s="11"/>
    </row>
    <row r="15" spans="1:23" ht="13.5" thickTop="1" x14ac:dyDescent="0.25">
      <c r="A15" s="19" t="s">
        <v>23</v>
      </c>
      <c r="B15" s="16"/>
      <c r="C15" s="16"/>
      <c r="D15" s="16"/>
      <c r="E15" s="16"/>
      <c r="F15" s="16"/>
      <c r="G15" s="16"/>
      <c r="H15" s="16"/>
      <c r="I15" s="16"/>
      <c r="J15" s="16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Kes Bayi</vt:lpstr>
      <vt:lpstr>'Pelayanan Kes Bayi'!Print_Area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2025-06-29T06:45:04Z</dcterms:modified>
</cp:coreProperties>
</file>