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tabRatio="746"/>
  </bookViews>
  <sheets>
    <sheet name="Pelayanan Kes Bayi" sheetId="87" r:id="rId1"/>
  </sheets>
  <definedNames>
    <definedName name="_xlnm.Print_Area" localSheetId="0">'Pelayanan Kes Bayi'!$A$1:$J$15</definedName>
  </definedNames>
  <calcPr calcId="144525"/>
</workbook>
</file>

<file path=xl/calcChain.xml><?xml version="1.0" encoding="utf-8"?>
<calcChain xmlns="http://schemas.openxmlformats.org/spreadsheetml/2006/main">
  <c r="H14" i="87" l="1"/>
  <c r="H13" i="87"/>
  <c r="H12" i="87"/>
  <c r="H11" i="87"/>
  <c r="H10" i="87"/>
  <c r="E14" i="87"/>
  <c r="E13" i="87"/>
  <c r="E12" i="87"/>
  <c r="E11" i="87"/>
  <c r="E10" i="87"/>
  <c r="J11" i="87" l="1"/>
  <c r="J12" i="87" l="1"/>
  <c r="J14" i="87" l="1"/>
  <c r="J13" i="87"/>
  <c r="J10" i="87"/>
  <c r="H8" i="87"/>
  <c r="H7" i="87"/>
  <c r="H6" i="87"/>
  <c r="H5" i="87"/>
  <c r="H4" i="87"/>
  <c r="E8" i="87"/>
  <c r="E7" i="87"/>
  <c r="E6" i="87"/>
  <c r="E5" i="87"/>
  <c r="E4" i="87"/>
  <c r="G9" i="87"/>
  <c r="F9" i="87"/>
  <c r="D9" i="87"/>
  <c r="C9" i="87"/>
  <c r="J7" i="87" l="1"/>
  <c r="H9" i="87"/>
  <c r="J6" i="87"/>
  <c r="J8" i="87"/>
  <c r="J5" i="87"/>
  <c r="E9" i="87"/>
  <c r="J4" i="87"/>
  <c r="J9" i="87" l="1"/>
</calcChain>
</file>

<file path=xl/sharedStrings.xml><?xml version="1.0" encoding="utf-8"?>
<sst xmlns="http://schemas.openxmlformats.org/spreadsheetml/2006/main" count="34" uniqueCount="24">
  <si>
    <t>NO</t>
  </si>
  <si>
    <t>KECAMATAN</t>
  </si>
  <si>
    <t>SATUAN</t>
  </si>
  <si>
    <t>Bayi</t>
  </si>
  <si>
    <t>CAKUPAN PELAYANAN (%)</t>
  </si>
  <si>
    <t>RASANAE BARAT</t>
  </si>
  <si>
    <t>RASANAE TIMUR</t>
  </si>
  <si>
    <t>ASAKOTA</t>
  </si>
  <si>
    <t>RABA</t>
  </si>
  <si>
    <t>MPUNDA</t>
  </si>
  <si>
    <t>KOTA BIMA</t>
  </si>
  <si>
    <t>KOTA BIMA 2018</t>
  </si>
  <si>
    <t>KOTA BIMA 2019</t>
  </si>
  <si>
    <t>KOTA BIMA 2020</t>
  </si>
  <si>
    <t>KOTA BIMA 2021</t>
  </si>
  <si>
    <t>Sumber: Bidang Kesehatan Keluarga, Dinas Kesehatan Kota Bima, Tahun 2024</t>
  </si>
  <si>
    <t>KOTA BIMA 2022</t>
  </si>
  <si>
    <t>Cakupan Pelayanan Kesehatan Bayi (usia 0 s/d 11 bln) di Kota Bima, menurut Jenis Kelamin di rinci per Kecamatan Tahun 2023</t>
  </si>
  <si>
    <t>JUMLAH BAYI LAKI-LAKI 
(0 - 11 Bln)</t>
  </si>
  <si>
    <t>JUMLAH BAYI PEREMPUAN 
(0 - 11 Bln)</t>
  </si>
  <si>
    <t>TOTAL 
JUMLAH BAYI
(0 - 11 Bln)</t>
  </si>
  <si>
    <t>BAYI LAKI-LAKI DAPAT YANKES SESUAI STANDAR</t>
  </si>
  <si>
    <t>BAYI PEREMPUAN DAPAT YANKES SESUAI STANDAR</t>
  </si>
  <si>
    <t>TOTAL BAYI DAPAT YANKES SESUAI STANDAR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</si>
</sst>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&quot;$&quot;#,##0_);[Red]\(&quot;$&quot;#,##0\)"/>
    <numFmt numFmtId="167" formatCode="&quot;$&quot;#,##0.00_);[Red]\(&quot;$&quot;#,##0.00\)"/>
    <numFmt numFmtId="168" formatCode="_(&quot;$&quot;* #,##0_);_(&quot;$&quot;* \(#,##0\);_(&quot;$&quot;* &quot;-&quot;_);_(@_)"/>
    <numFmt numFmtId="169" formatCode="0.0"/>
    <numFmt numFmtId="170" formatCode="#,##0.00\ ;&quot; (&quot;#,##0.00\);&quot; -&quot;#\ ;@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87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/>
    <xf numFmtId="0" fontId="4" fillId="0" borderId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62">
    <xf numFmtId="0" fontId="0" fillId="0" borderId="0" xfId="0"/>
    <xf numFmtId="0" fontId="6" fillId="0" borderId="0" xfId="0" applyFont="1" applyAlignment="1">
      <alignment vertical="center"/>
    </xf>
    <xf numFmtId="0" fontId="7" fillId="0" borderId="2" xfId="0" applyFont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3" fontId="10" fillId="0" borderId="0" xfId="6" applyNumberFormat="1" applyFont="1" applyFill="1" applyBorder="1" applyAlignment="1">
      <alignment horizontal="center" vertical="center"/>
    </xf>
    <xf numFmtId="169" fontId="10" fillId="0" borderId="0" xfId="6" applyNumberFormat="1" applyFont="1" applyFill="1" applyBorder="1" applyAlignment="1">
      <alignment horizontal="center" vertical="center"/>
    </xf>
    <xf numFmtId="169" fontId="10" fillId="0" borderId="0" xfId="7" applyNumberFormat="1" applyFont="1" applyFill="1" applyBorder="1" applyAlignment="1">
      <alignment horizontal="center" vertical="center"/>
    </xf>
    <xf numFmtId="3" fontId="10" fillId="0" borderId="0" xfId="19" applyNumberFormat="1" applyFont="1" applyBorder="1" applyAlignment="1">
      <alignment horizontal="center" vertical="center"/>
    </xf>
    <xf numFmtId="169" fontId="10" fillId="0" borderId="0" xfId="0" applyNumberFormat="1" applyFont="1" applyBorder="1" applyAlignment="1">
      <alignment horizontal="center" vertical="center"/>
    </xf>
    <xf numFmtId="3" fontId="9" fillId="0" borderId="0" xfId="6" applyNumberFormat="1" applyFont="1" applyFill="1" applyBorder="1" applyAlignment="1">
      <alignment horizontal="center" vertical="center"/>
    </xf>
    <xf numFmtId="169" fontId="9" fillId="0" borderId="0" xfId="6" applyNumberFormat="1" applyFont="1" applyFill="1" applyBorder="1" applyAlignment="1">
      <alignment horizontal="center" vertical="center"/>
    </xf>
    <xf numFmtId="169" fontId="9" fillId="0" borderId="0" xfId="7" applyNumberFormat="1" applyFont="1" applyFill="1" applyBorder="1" applyAlignment="1">
      <alignment horizontal="center" vertical="center"/>
    </xf>
    <xf numFmtId="169" fontId="9" fillId="0" borderId="0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vertical="top"/>
    </xf>
    <xf numFmtId="3" fontId="10" fillId="0" borderId="0" xfId="6" applyNumberFormat="1" applyFont="1" applyFill="1" applyBorder="1" applyAlignment="1" applyProtection="1">
      <alignment horizontal="center" vertical="center"/>
      <protection locked="0"/>
    </xf>
    <xf numFmtId="3" fontId="10" fillId="0" borderId="4" xfId="6" applyNumberFormat="1" applyFont="1" applyFill="1" applyBorder="1" applyAlignment="1" applyProtection="1">
      <alignment horizontal="center" vertical="center"/>
      <protection locked="0"/>
    </xf>
    <xf numFmtId="0" fontId="11" fillId="0" borderId="3" xfId="0" applyFont="1" applyBorder="1" applyAlignment="1">
      <alignment vertical="top"/>
    </xf>
    <xf numFmtId="4" fontId="10" fillId="0" borderId="5" xfId="6" applyNumberFormat="1" applyFont="1" applyFill="1" applyBorder="1" applyAlignment="1" applyProtection="1">
      <alignment horizontal="center" vertical="center"/>
    </xf>
    <xf numFmtId="0" fontId="12" fillId="0" borderId="0" xfId="0" applyFont="1" applyAlignment="1">
      <alignment vertical="center"/>
    </xf>
    <xf numFmtId="0" fontId="9" fillId="2" borderId="1" xfId="0" applyFont="1" applyFill="1" applyBorder="1" applyAlignment="1">
      <alignment vertical="center"/>
    </xf>
    <xf numFmtId="3" fontId="9" fillId="2" borderId="7" xfId="6" applyNumberFormat="1" applyFont="1" applyFill="1" applyBorder="1" applyAlignment="1" applyProtection="1">
      <alignment horizontal="center" vertical="center"/>
      <protection hidden="1"/>
    </xf>
    <xf numFmtId="3" fontId="9" fillId="2" borderId="1" xfId="6" applyNumberFormat="1" applyFont="1" applyFill="1" applyBorder="1" applyAlignment="1" applyProtection="1">
      <alignment horizontal="center" vertical="center"/>
      <protection hidden="1"/>
    </xf>
    <xf numFmtId="4" fontId="9" fillId="2" borderId="6" xfId="6" applyNumberFormat="1" applyFont="1" applyFill="1" applyBorder="1" applyAlignment="1" applyProtection="1">
      <alignment horizontal="center" vertical="center"/>
      <protection hidden="1"/>
    </xf>
    <xf numFmtId="0" fontId="7" fillId="0" borderId="2" xfId="0" applyFont="1" applyBorder="1" applyAlignment="1">
      <alignment horizontal="right" vertical="center"/>
    </xf>
    <xf numFmtId="3" fontId="10" fillId="0" borderId="5" xfId="6" applyNumberFormat="1" applyFont="1" applyFill="1" applyBorder="1" applyAlignment="1" applyProtection="1">
      <alignment horizontal="center" vertical="center"/>
    </xf>
    <xf numFmtId="3" fontId="9" fillId="2" borderId="6" xfId="6" applyNumberFormat="1" applyFont="1" applyFill="1" applyBorder="1" applyAlignment="1" applyProtection="1">
      <alignment horizontal="center" vertical="center"/>
      <protection hidden="1"/>
    </xf>
    <xf numFmtId="3" fontId="10" fillId="0" borderId="9" xfId="6" applyNumberFormat="1" applyFont="1" applyFill="1" applyBorder="1" applyAlignment="1" applyProtection="1">
      <alignment horizontal="center" vertical="center"/>
    </xf>
    <xf numFmtId="3" fontId="9" fillId="2" borderId="8" xfId="6" applyNumberFormat="1" applyFont="1" applyFill="1" applyBorder="1" applyAlignment="1" applyProtection="1">
      <alignment horizontal="center" vertical="center"/>
      <protection hidden="1"/>
    </xf>
    <xf numFmtId="0" fontId="9" fillId="2" borderId="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169" fontId="10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vertical="center"/>
    </xf>
    <xf numFmtId="3" fontId="10" fillId="0" borderId="15" xfId="6" applyNumberFormat="1" applyFont="1" applyFill="1" applyBorder="1" applyAlignment="1" applyProtection="1">
      <alignment horizontal="center" vertical="center"/>
      <protection hidden="1"/>
    </xf>
    <xf numFmtId="3" fontId="10" fillId="0" borderId="14" xfId="6" applyNumberFormat="1" applyFont="1" applyFill="1" applyBorder="1" applyAlignment="1" applyProtection="1">
      <alignment horizontal="center" vertical="center"/>
      <protection hidden="1"/>
    </xf>
    <xf numFmtId="3" fontId="10" fillId="0" borderId="16" xfId="6" applyNumberFormat="1" applyFont="1" applyFill="1" applyBorder="1" applyAlignment="1" applyProtection="1">
      <alignment horizontal="center" vertical="center"/>
      <protection hidden="1"/>
    </xf>
    <xf numFmtId="3" fontId="10" fillId="0" borderId="17" xfId="6" applyNumberFormat="1" applyFont="1" applyFill="1" applyBorder="1" applyAlignment="1" applyProtection="1">
      <alignment horizontal="center" vertical="center"/>
      <protection hidden="1"/>
    </xf>
    <xf numFmtId="4" fontId="10" fillId="0" borderId="16" xfId="6" applyNumberFormat="1" applyFont="1" applyFill="1" applyBorder="1" applyAlignment="1" applyProtection="1">
      <alignment horizontal="center" vertical="center"/>
      <protection hidden="1"/>
    </xf>
    <xf numFmtId="0" fontId="10" fillId="0" borderId="18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vertical="center"/>
    </xf>
    <xf numFmtId="3" fontId="10" fillId="0" borderId="19" xfId="6" applyNumberFormat="1" applyFont="1" applyFill="1" applyBorder="1" applyAlignment="1" applyProtection="1">
      <alignment horizontal="center" vertical="center"/>
      <protection hidden="1"/>
    </xf>
    <xf numFmtId="3" fontId="10" fillId="0" borderId="18" xfId="6" applyNumberFormat="1" applyFont="1" applyFill="1" applyBorder="1" applyAlignment="1" applyProtection="1">
      <alignment horizontal="center" vertical="center"/>
      <protection hidden="1"/>
    </xf>
    <xf numFmtId="3" fontId="10" fillId="0" borderId="20" xfId="6" applyNumberFormat="1" applyFont="1" applyFill="1" applyBorder="1" applyAlignment="1" applyProtection="1">
      <alignment horizontal="center" vertical="center"/>
      <protection hidden="1"/>
    </xf>
    <xf numFmtId="3" fontId="10" fillId="0" borderId="21" xfId="6" applyNumberFormat="1" applyFont="1" applyFill="1" applyBorder="1" applyAlignment="1" applyProtection="1">
      <alignment horizontal="center" vertical="center"/>
      <protection hidden="1"/>
    </xf>
    <xf numFmtId="4" fontId="10" fillId="0" borderId="20" xfId="6" applyNumberFormat="1" applyFont="1" applyFill="1" applyBorder="1" applyAlignment="1" applyProtection="1">
      <alignment horizontal="center" vertical="center"/>
      <protection hidden="1"/>
    </xf>
    <xf numFmtId="0" fontId="10" fillId="0" borderId="22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vertical="center"/>
    </xf>
    <xf numFmtId="3" fontId="10" fillId="0" borderId="23" xfId="6" applyNumberFormat="1" applyFont="1" applyFill="1" applyBorder="1" applyAlignment="1" applyProtection="1">
      <alignment horizontal="center" vertical="center"/>
      <protection hidden="1"/>
    </xf>
    <xf numFmtId="3" fontId="10" fillId="0" borderId="22" xfId="6" applyNumberFormat="1" applyFont="1" applyFill="1" applyBorder="1" applyAlignment="1" applyProtection="1">
      <alignment horizontal="center" vertical="center"/>
      <protection hidden="1"/>
    </xf>
    <xf numFmtId="3" fontId="10" fillId="0" borderId="24" xfId="6" applyNumberFormat="1" applyFont="1" applyFill="1" applyBorder="1" applyAlignment="1" applyProtection="1">
      <alignment horizontal="center" vertical="center"/>
      <protection hidden="1"/>
    </xf>
    <xf numFmtId="3" fontId="10" fillId="0" borderId="25" xfId="6" applyNumberFormat="1" applyFont="1" applyFill="1" applyBorder="1" applyAlignment="1" applyProtection="1">
      <alignment horizontal="center" vertical="center"/>
      <protection hidden="1"/>
    </xf>
    <xf numFmtId="4" fontId="10" fillId="0" borderId="24" xfId="6" applyNumberFormat="1" applyFont="1" applyFill="1" applyBorder="1" applyAlignment="1" applyProtection="1">
      <alignment horizontal="center" vertical="center"/>
      <protection hidden="1"/>
    </xf>
  </cellXfs>
  <cellStyles count="87">
    <cellStyle name="40% - Accent3 2" xfId="2"/>
    <cellStyle name="40% - Accent6 2" xfId="3"/>
    <cellStyle name="Comma [0] 2" xfId="6"/>
    <cellStyle name="Comma [0] 2 2" xfId="7"/>
    <cellStyle name="Comma [0] 2 2 2" xfId="8"/>
    <cellStyle name="Comma [0] 2 3" xfId="9"/>
    <cellStyle name="Comma [0] 3" xfId="10"/>
    <cellStyle name="Comma [0] 3 2" xfId="11"/>
    <cellStyle name="Comma [0] 4" xfId="12"/>
    <cellStyle name="Comma [0] 4 2" xfId="13"/>
    <cellStyle name="Comma [0] 4 3" xfId="14"/>
    <cellStyle name="Comma [0] 5" xfId="15"/>
    <cellStyle name="Comma [0] 5 2" xfId="16"/>
    <cellStyle name="Comma [0] 6" xfId="17"/>
    <cellStyle name="Comma [0] 7" xfId="18"/>
    <cellStyle name="Comma [0] 8" xfId="5"/>
    <cellStyle name="Comma 10" xfId="19"/>
    <cellStyle name="Comma 10 2" xfId="20"/>
    <cellStyle name="Comma 11" xfId="21"/>
    <cellStyle name="Comma 11 2" xfId="22"/>
    <cellStyle name="Comma 12" xfId="23"/>
    <cellStyle name="Comma 12 2" xfId="24"/>
    <cellStyle name="Comma 13" xfId="25"/>
    <cellStyle name="Comma 13 2" xfId="26"/>
    <cellStyle name="Comma 14" xfId="27"/>
    <cellStyle name="Comma 14 2" xfId="28"/>
    <cellStyle name="Comma 15" xfId="29"/>
    <cellStyle name="Comma 15 2" xfId="30"/>
    <cellStyle name="Comma 16" xfId="31"/>
    <cellStyle name="Comma 16 2" xfId="32"/>
    <cellStyle name="Comma 17" xfId="33"/>
    <cellStyle name="Comma 17 2" xfId="34"/>
    <cellStyle name="Comma 18" xfId="35"/>
    <cellStyle name="Comma 18 2" xfId="36"/>
    <cellStyle name="Comma 19" xfId="37"/>
    <cellStyle name="Comma 19 2" xfId="38"/>
    <cellStyle name="Comma 2" xfId="39"/>
    <cellStyle name="Comma 2 2" xfId="40"/>
    <cellStyle name="Comma 2 2 2" xfId="41"/>
    <cellStyle name="Comma 2 3" xfId="42"/>
    <cellStyle name="Comma 20" xfId="43"/>
    <cellStyle name="Comma 20 2" xfId="44"/>
    <cellStyle name="Comma 20 3" xfId="45"/>
    <cellStyle name="Comma 21" xfId="46"/>
    <cellStyle name="Comma 21 2" xfId="47"/>
    <cellStyle name="Comma 21 3" xfId="48"/>
    <cellStyle name="Comma 22" xfId="49"/>
    <cellStyle name="Comma 22 2" xfId="50"/>
    <cellStyle name="Comma 22 3" xfId="51"/>
    <cellStyle name="Comma 23" xfId="52"/>
    <cellStyle name="Comma 23 2" xfId="53"/>
    <cellStyle name="Comma 24" xfId="54"/>
    <cellStyle name="Comma 24 2" xfId="55"/>
    <cellStyle name="Comma 25" xfId="56"/>
    <cellStyle name="Comma 26" xfId="57"/>
    <cellStyle name="Comma 27" xfId="4"/>
    <cellStyle name="Comma 3" xfId="58"/>
    <cellStyle name="Comma 3 2" xfId="59"/>
    <cellStyle name="Comma 4" xfId="60"/>
    <cellStyle name="Comma 4 2" xfId="61"/>
    <cellStyle name="Comma 5" xfId="62"/>
    <cellStyle name="Comma 5 2" xfId="63"/>
    <cellStyle name="Comma 6" xfId="64"/>
    <cellStyle name="Comma 6 2" xfId="65"/>
    <cellStyle name="Comma 7" xfId="66"/>
    <cellStyle name="Comma 7 2" xfId="67"/>
    <cellStyle name="Comma 8" xfId="68"/>
    <cellStyle name="Comma 8 2" xfId="69"/>
    <cellStyle name="Comma 9" xfId="70"/>
    <cellStyle name="Comma 9 2" xfId="71"/>
    <cellStyle name="Currency [0] 2" xfId="73"/>
    <cellStyle name="Currency [0] 3" xfId="72"/>
    <cellStyle name="Excel Built-in Comma" xfId="74"/>
    <cellStyle name="Excel Built-in Normal" xfId="75"/>
    <cellStyle name="Millares [0]_Well Timing" xfId="76"/>
    <cellStyle name="Millares_Well Timing" xfId="77"/>
    <cellStyle name="Moneda [0]_Well Timing" xfId="78"/>
    <cellStyle name="Moneda_Well Timing" xfId="79"/>
    <cellStyle name="Normal" xfId="0" builtinId="0"/>
    <cellStyle name="Normal 2" xfId="80"/>
    <cellStyle name="Normal 3" xfId="81"/>
    <cellStyle name="Normal 3 2" xfId="82"/>
    <cellStyle name="Normal 4" xfId="83"/>
    <cellStyle name="Normal 5" xfId="1"/>
    <cellStyle name="Percent 2" xfId="85"/>
    <cellStyle name="Percent 2 2" xfId="86"/>
    <cellStyle name="Percent 3" xfId="8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9.7109375" style="1" customWidth="1"/>
    <col min="2" max="2" width="15.28515625" style="1" customWidth="1"/>
    <col min="3" max="5" width="12.140625" style="1" customWidth="1"/>
    <col min="6" max="6" width="14.7109375" style="1" customWidth="1"/>
    <col min="7" max="7" width="15.5703125" style="1" customWidth="1"/>
    <col min="8" max="8" width="14.7109375" style="1" customWidth="1"/>
    <col min="9" max="9" width="8.42578125" style="1" customWidth="1"/>
    <col min="10" max="10" width="11.28515625" style="1" customWidth="1"/>
    <col min="11" max="11" width="8" style="1" customWidth="1"/>
    <col min="12" max="16384" width="9.140625" style="1"/>
  </cols>
  <sheetData>
    <row r="1" spans="1:21" ht="15" x14ac:dyDescent="0.25">
      <c r="A1" s="22" t="s">
        <v>17</v>
      </c>
    </row>
    <row r="2" spans="1:21" x14ac:dyDescent="0.25">
      <c r="E2" s="2"/>
      <c r="J2" s="27"/>
    </row>
    <row r="3" spans="1:21" ht="45" customHeight="1" thickBot="1" x14ac:dyDescent="0.3">
      <c r="A3" s="37" t="s">
        <v>0</v>
      </c>
      <c r="B3" s="38" t="s">
        <v>1</v>
      </c>
      <c r="C3" s="33" t="s">
        <v>18</v>
      </c>
      <c r="D3" s="34" t="s">
        <v>19</v>
      </c>
      <c r="E3" s="35" t="s">
        <v>20</v>
      </c>
      <c r="F3" s="33" t="s">
        <v>21</v>
      </c>
      <c r="G3" s="34" t="s">
        <v>22</v>
      </c>
      <c r="H3" s="35" t="s">
        <v>23</v>
      </c>
      <c r="I3" s="36" t="s">
        <v>2</v>
      </c>
      <c r="J3" s="35" t="s">
        <v>4</v>
      </c>
      <c r="K3" s="3"/>
      <c r="L3" s="4"/>
      <c r="M3" s="4"/>
      <c r="N3" s="4"/>
      <c r="O3" s="4"/>
      <c r="P3" s="4"/>
      <c r="Q3" s="4"/>
      <c r="R3" s="4"/>
      <c r="S3" s="4"/>
      <c r="T3" s="5"/>
      <c r="U3" s="5"/>
    </row>
    <row r="4" spans="1:21" ht="20.25" customHeight="1" thickTop="1" x14ac:dyDescent="0.25">
      <c r="A4" s="6">
        <v>527201</v>
      </c>
      <c r="B4" s="7" t="s">
        <v>5</v>
      </c>
      <c r="C4" s="19">
        <v>880</v>
      </c>
      <c r="D4" s="18">
        <v>861</v>
      </c>
      <c r="E4" s="28">
        <f>IF(COUNT(C4:D4)=0,"-",SUM(C4:D4))</f>
        <v>1741</v>
      </c>
      <c r="F4" s="19">
        <v>871</v>
      </c>
      <c r="G4" s="18">
        <v>852</v>
      </c>
      <c r="H4" s="28">
        <f t="shared" ref="H4:H8" si="0">IF(COUNT(F4:G4)=0,"-",SUM(F4:G4))</f>
        <v>1723</v>
      </c>
      <c r="I4" s="30" t="s">
        <v>3</v>
      </c>
      <c r="J4" s="21">
        <f>IF(COUNT(E4,H4)=0,"-",IF(OR(SUM(H4)=0,SUM(E4)=0),"-",ROUND(H4/E4*100,2)))</f>
        <v>98.97</v>
      </c>
      <c r="K4" s="8"/>
      <c r="L4" s="8"/>
      <c r="M4" s="9"/>
      <c r="N4" s="8"/>
      <c r="O4" s="10"/>
      <c r="P4" s="8"/>
      <c r="Q4" s="10"/>
      <c r="R4" s="8"/>
      <c r="S4" s="10"/>
      <c r="T4" s="11"/>
      <c r="U4" s="12"/>
    </row>
    <row r="5" spans="1:21" ht="20.25" customHeight="1" x14ac:dyDescent="0.25">
      <c r="A5" s="6">
        <v>527202</v>
      </c>
      <c r="B5" s="7" t="s">
        <v>6</v>
      </c>
      <c r="C5" s="19">
        <v>80</v>
      </c>
      <c r="D5" s="18">
        <v>75</v>
      </c>
      <c r="E5" s="28">
        <f t="shared" ref="E5:E14" si="1">IF(COUNT(C5:D5)=0,"-",SUM(C5:D5))</f>
        <v>155</v>
      </c>
      <c r="F5" s="19">
        <v>80</v>
      </c>
      <c r="G5" s="18">
        <v>75</v>
      </c>
      <c r="H5" s="28">
        <f t="shared" si="0"/>
        <v>155</v>
      </c>
      <c r="I5" s="30" t="s">
        <v>3</v>
      </c>
      <c r="J5" s="21">
        <f t="shared" ref="J5:J14" si="2">IF(COUNT(E5,H5)=0,"-",IF(OR(SUM(H5)=0,SUM(E5)=0),"-",ROUND(H5/E5*100,2)))</f>
        <v>100</v>
      </c>
      <c r="K5" s="8"/>
      <c r="L5" s="8"/>
      <c r="M5" s="9"/>
      <c r="N5" s="8"/>
      <c r="O5" s="10"/>
      <c r="P5" s="8"/>
      <c r="Q5" s="10"/>
      <c r="R5" s="8"/>
      <c r="S5" s="10"/>
      <c r="T5" s="11"/>
      <c r="U5" s="12"/>
    </row>
    <row r="6" spans="1:21" ht="20.25" customHeight="1" x14ac:dyDescent="0.25">
      <c r="A6" s="6">
        <v>527203</v>
      </c>
      <c r="B6" s="7" t="s">
        <v>7</v>
      </c>
      <c r="C6" s="19">
        <v>333</v>
      </c>
      <c r="D6" s="18">
        <v>322</v>
      </c>
      <c r="E6" s="28">
        <f t="shared" si="1"/>
        <v>655</v>
      </c>
      <c r="F6" s="19">
        <v>333</v>
      </c>
      <c r="G6" s="18">
        <v>322</v>
      </c>
      <c r="H6" s="28">
        <f t="shared" si="0"/>
        <v>655</v>
      </c>
      <c r="I6" s="30" t="s">
        <v>3</v>
      </c>
      <c r="J6" s="21">
        <f t="shared" si="2"/>
        <v>100</v>
      </c>
      <c r="K6" s="8"/>
      <c r="L6" s="8"/>
      <c r="M6" s="9"/>
      <c r="N6" s="8"/>
      <c r="O6" s="10"/>
      <c r="P6" s="8"/>
      <c r="Q6" s="10"/>
      <c r="R6" s="8"/>
      <c r="S6" s="10"/>
      <c r="T6" s="11"/>
      <c r="U6" s="12"/>
    </row>
    <row r="7" spans="1:21" ht="20.25" customHeight="1" x14ac:dyDescent="0.25">
      <c r="A7" s="6">
        <v>527204</v>
      </c>
      <c r="B7" s="7" t="s">
        <v>8</v>
      </c>
      <c r="C7" s="19">
        <v>839</v>
      </c>
      <c r="D7" s="18">
        <v>814</v>
      </c>
      <c r="E7" s="28">
        <f t="shared" si="1"/>
        <v>1653</v>
      </c>
      <c r="F7" s="19">
        <v>820</v>
      </c>
      <c r="G7" s="18">
        <v>796</v>
      </c>
      <c r="H7" s="28">
        <f t="shared" si="0"/>
        <v>1616</v>
      </c>
      <c r="I7" s="30" t="s">
        <v>3</v>
      </c>
      <c r="J7" s="21">
        <f t="shared" si="2"/>
        <v>97.76</v>
      </c>
      <c r="K7" s="8"/>
      <c r="L7" s="8"/>
      <c r="M7" s="9"/>
      <c r="N7" s="8"/>
      <c r="O7" s="10"/>
      <c r="P7" s="8"/>
      <c r="Q7" s="10"/>
      <c r="R7" s="8"/>
      <c r="S7" s="10"/>
      <c r="T7" s="11"/>
      <c r="U7" s="12"/>
    </row>
    <row r="8" spans="1:21" ht="20.25" customHeight="1" x14ac:dyDescent="0.25">
      <c r="A8" s="6">
        <v>527205</v>
      </c>
      <c r="B8" s="7" t="s">
        <v>9</v>
      </c>
      <c r="C8" s="19">
        <v>946</v>
      </c>
      <c r="D8" s="18">
        <v>921</v>
      </c>
      <c r="E8" s="28">
        <f t="shared" si="1"/>
        <v>1867</v>
      </c>
      <c r="F8" s="19">
        <v>930</v>
      </c>
      <c r="G8" s="18">
        <v>905</v>
      </c>
      <c r="H8" s="28">
        <f t="shared" si="0"/>
        <v>1835</v>
      </c>
      <c r="I8" s="30" t="s">
        <v>3</v>
      </c>
      <c r="J8" s="21">
        <f t="shared" si="2"/>
        <v>98.29</v>
      </c>
      <c r="K8" s="8"/>
      <c r="L8" s="8"/>
      <c r="M8" s="9"/>
      <c r="N8" s="8"/>
      <c r="O8" s="10"/>
      <c r="P8" s="8"/>
      <c r="Q8" s="10"/>
      <c r="R8" s="8"/>
      <c r="S8" s="10"/>
      <c r="T8" s="11"/>
      <c r="U8" s="12"/>
    </row>
    <row r="9" spans="1:21" ht="24.75" customHeight="1" thickBot="1" x14ac:dyDescent="0.3">
      <c r="A9" s="32">
        <v>5272</v>
      </c>
      <c r="B9" s="23" t="s">
        <v>10</v>
      </c>
      <c r="C9" s="24">
        <f>IF(COUNT(C4:C8)=0,"-",SUM(C4:C8))</f>
        <v>3078</v>
      </c>
      <c r="D9" s="25">
        <f t="shared" ref="D9:H9" si="3">IF(COUNT(D4:D8)=0,"-",SUM(D4:D8))</f>
        <v>2993</v>
      </c>
      <c r="E9" s="29">
        <f t="shared" si="3"/>
        <v>6071</v>
      </c>
      <c r="F9" s="24">
        <f t="shared" si="3"/>
        <v>3034</v>
      </c>
      <c r="G9" s="25">
        <f t="shared" si="3"/>
        <v>2950</v>
      </c>
      <c r="H9" s="29">
        <f t="shared" si="3"/>
        <v>5984</v>
      </c>
      <c r="I9" s="31" t="s">
        <v>3</v>
      </c>
      <c r="J9" s="26">
        <f t="shared" si="2"/>
        <v>98.57</v>
      </c>
      <c r="K9" s="13"/>
      <c r="L9" s="13"/>
      <c r="M9" s="14"/>
      <c r="N9" s="13"/>
      <c r="O9" s="15"/>
      <c r="P9" s="13"/>
      <c r="Q9" s="15"/>
      <c r="R9" s="13"/>
      <c r="S9" s="15"/>
      <c r="T9" s="13"/>
      <c r="U9" s="16"/>
    </row>
    <row r="10" spans="1:21" s="40" customFormat="1" ht="20.100000000000001" customHeight="1" x14ac:dyDescent="0.25">
      <c r="A10" s="41">
        <v>5272</v>
      </c>
      <c r="B10" s="42" t="s">
        <v>16</v>
      </c>
      <c r="C10" s="43">
        <v>3261</v>
      </c>
      <c r="D10" s="44">
        <v>3022</v>
      </c>
      <c r="E10" s="45">
        <f t="shared" si="1"/>
        <v>6283</v>
      </c>
      <c r="F10" s="43">
        <v>3178</v>
      </c>
      <c r="G10" s="44">
        <v>2945</v>
      </c>
      <c r="H10" s="45">
        <f t="shared" ref="H10:H14" si="4">IF(COUNT(F10:G10)=0,"-",SUM(F10:G10))</f>
        <v>6123</v>
      </c>
      <c r="I10" s="46" t="s">
        <v>3</v>
      </c>
      <c r="J10" s="47">
        <f t="shared" si="2"/>
        <v>97.45</v>
      </c>
      <c r="K10" s="8"/>
      <c r="L10" s="8"/>
      <c r="M10" s="9"/>
      <c r="N10" s="8"/>
      <c r="O10" s="10"/>
      <c r="P10" s="8"/>
      <c r="Q10" s="10"/>
      <c r="R10" s="8"/>
      <c r="S10" s="10"/>
      <c r="T10" s="8"/>
      <c r="U10" s="39"/>
    </row>
    <row r="11" spans="1:21" s="40" customFormat="1" ht="20.100000000000001" customHeight="1" x14ac:dyDescent="0.25">
      <c r="A11" s="55">
        <v>5272</v>
      </c>
      <c r="B11" s="56" t="s">
        <v>14</v>
      </c>
      <c r="C11" s="57">
        <v>3366</v>
      </c>
      <c r="D11" s="58">
        <v>3496</v>
      </c>
      <c r="E11" s="59">
        <f t="shared" si="1"/>
        <v>6862</v>
      </c>
      <c r="F11" s="57">
        <v>3227</v>
      </c>
      <c r="G11" s="58">
        <v>3352</v>
      </c>
      <c r="H11" s="59">
        <f t="shared" si="4"/>
        <v>6579</v>
      </c>
      <c r="I11" s="60" t="s">
        <v>3</v>
      </c>
      <c r="J11" s="61">
        <f t="shared" ref="J11" si="5">IF(COUNT(E11,H11)=0,"-",IF(OR(SUM(H11)=0,SUM(E11)=0),"-",ROUND(H11/E11*100,2)))</f>
        <v>95.88</v>
      </c>
      <c r="K11" s="8"/>
      <c r="L11" s="8"/>
      <c r="M11" s="9"/>
      <c r="N11" s="8"/>
      <c r="O11" s="10"/>
      <c r="P11" s="8"/>
      <c r="Q11" s="10"/>
      <c r="R11" s="8"/>
      <c r="S11" s="10"/>
      <c r="T11" s="8"/>
      <c r="U11" s="39"/>
    </row>
    <row r="12" spans="1:21" s="40" customFormat="1" ht="20.100000000000001" customHeight="1" x14ac:dyDescent="0.25">
      <c r="A12" s="55">
        <v>5272</v>
      </c>
      <c r="B12" s="56" t="s">
        <v>13</v>
      </c>
      <c r="C12" s="57">
        <v>3249</v>
      </c>
      <c r="D12" s="58">
        <v>3373</v>
      </c>
      <c r="E12" s="59">
        <f t="shared" si="1"/>
        <v>6622</v>
      </c>
      <c r="F12" s="57">
        <v>3018</v>
      </c>
      <c r="G12" s="58">
        <v>3132</v>
      </c>
      <c r="H12" s="59">
        <f t="shared" si="4"/>
        <v>6150</v>
      </c>
      <c r="I12" s="60" t="s">
        <v>3</v>
      </c>
      <c r="J12" s="61">
        <f t="shared" si="2"/>
        <v>92.87</v>
      </c>
      <c r="K12" s="8"/>
      <c r="L12" s="8"/>
      <c r="M12" s="9"/>
      <c r="N12" s="8"/>
      <c r="O12" s="10"/>
      <c r="P12" s="8"/>
      <c r="Q12" s="10"/>
      <c r="R12" s="8"/>
      <c r="S12" s="10"/>
      <c r="T12" s="8"/>
      <c r="U12" s="39"/>
    </row>
    <row r="13" spans="1:21" s="40" customFormat="1" ht="20.100000000000001" customHeight="1" x14ac:dyDescent="0.25">
      <c r="A13" s="55">
        <v>5272</v>
      </c>
      <c r="B13" s="56" t="s">
        <v>12</v>
      </c>
      <c r="C13" s="57">
        <v>3466</v>
      </c>
      <c r="D13" s="58">
        <v>3046</v>
      </c>
      <c r="E13" s="59">
        <f t="shared" si="1"/>
        <v>6512</v>
      </c>
      <c r="F13" s="57">
        <v>3234</v>
      </c>
      <c r="G13" s="58">
        <v>2960</v>
      </c>
      <c r="H13" s="59">
        <f t="shared" si="4"/>
        <v>6194</v>
      </c>
      <c r="I13" s="60" t="s">
        <v>3</v>
      </c>
      <c r="J13" s="61">
        <f t="shared" ref="J13" si="6">IF(COUNT(E13,H13)=0,"-",IF(OR(SUM(H13)=0,SUM(E13)=0),"-",ROUND(H13/E13*100,2)))</f>
        <v>95.12</v>
      </c>
      <c r="K13" s="8"/>
      <c r="L13" s="8"/>
      <c r="M13" s="9"/>
      <c r="N13" s="8"/>
      <c r="O13" s="10"/>
      <c r="P13" s="8"/>
      <c r="Q13" s="10"/>
      <c r="R13" s="8"/>
      <c r="S13" s="10"/>
      <c r="T13" s="8"/>
      <c r="U13" s="39"/>
    </row>
    <row r="14" spans="1:21" s="40" customFormat="1" ht="20.100000000000001" customHeight="1" thickBot="1" x14ac:dyDescent="0.3">
      <c r="A14" s="48">
        <v>5272</v>
      </c>
      <c r="B14" s="49" t="s">
        <v>11</v>
      </c>
      <c r="C14" s="50">
        <v>3332</v>
      </c>
      <c r="D14" s="51">
        <v>3171</v>
      </c>
      <c r="E14" s="52">
        <f t="shared" si="1"/>
        <v>6503</v>
      </c>
      <c r="F14" s="50">
        <v>3295</v>
      </c>
      <c r="G14" s="51">
        <v>2908</v>
      </c>
      <c r="H14" s="52">
        <f t="shared" si="4"/>
        <v>6203</v>
      </c>
      <c r="I14" s="53" t="s">
        <v>3</v>
      </c>
      <c r="J14" s="54">
        <f t="shared" si="2"/>
        <v>95.39</v>
      </c>
      <c r="K14" s="8"/>
      <c r="L14" s="8"/>
      <c r="M14" s="9"/>
      <c r="N14" s="8"/>
      <c r="O14" s="10"/>
      <c r="P14" s="8"/>
      <c r="Q14" s="10"/>
      <c r="R14" s="8"/>
      <c r="S14" s="10"/>
      <c r="T14" s="8"/>
      <c r="U14" s="39"/>
    </row>
    <row r="15" spans="1:21" ht="13.5" thickTop="1" x14ac:dyDescent="0.25">
      <c r="A15" s="20" t="s">
        <v>15</v>
      </c>
      <c r="B15" s="17"/>
      <c r="C15" s="17"/>
      <c r="D15" s="17"/>
      <c r="E15" s="17"/>
      <c r="F15" s="17"/>
      <c r="G15" s="17"/>
      <c r="H15" s="17"/>
      <c r="I15" s="17"/>
      <c r="J15" s="17"/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Pelayanan Kes Bayi</vt:lpstr>
      <vt:lpstr>'Pelayanan Kes Bayi'!Print_Area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2025-03-09T09:53:18Z</dcterms:modified>
</cp:coreProperties>
</file>