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18" i="1"/>
  <c r="G14" i="1"/>
  <c r="G10" i="1"/>
  <c r="G6" i="1"/>
  <c r="G5" i="1"/>
  <c r="G17" i="1"/>
  <c r="G13" i="1"/>
  <c r="G9" i="1"/>
  <c r="G16" i="1"/>
  <c r="G12" i="1"/>
  <c r="G8" i="1"/>
  <c r="G4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<sst xmlns="http://schemas.openxmlformats.org/spreadsheetml/2006/main" count="48" uniqueCount="28">
  <si>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</si>
  <si>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</si>
  <si>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</si>
  <si>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</si>
  <si>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</si>
  <si>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</si>
  <si>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</si>
  <si>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</si>
  <si>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</si>
  <si>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</si>
  <si>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</si>
  <si>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</si>
  <si>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</si>
  <si>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</si>
  <si>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</si>
  <si>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</si>
  <si>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</si>
  <si>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</si>
  <si>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</si>
  <si>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</si>
  <si>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</si>
  <si>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</si>
  <si>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</si>
  <si>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</si>
  <si>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</si>
  <si>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</si>
  <si>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 xml:space="preserve">Komposisi Penduduk Kecamatan RasanaE Timur Kota Bima Tahun 2023 berdasarkan Kelompok Umur </t>
  </si>
  <si>
    <t>Sumber : Dinas Kependudukan dan Pencatatan Sipil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</si>
</sst>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horizontal="center" vertical="center" wrapText="1"/>
      <protection hidden="1"/>
    </xf>
    <xf numFmtId="3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7109375" style="3" customWidth="1"/>
    <col min="2" max="2" width="18.42578125" style="3" customWidth="1"/>
    <col min="3" max="5" width="14.7109375" style="3" customWidth="1"/>
    <col min="6" max="6" width="11" style="3" customWidth="1"/>
    <col min="7" max="7" width="11.1406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30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5" t="s">
        <v>16</v>
      </c>
      <c r="G3" s="5" t="s">
        <v>25</v>
      </c>
    </row>
    <row r="4" spans="1:7" ht="18.75" customHeight="1" thickTop="1" x14ac:dyDescent="0.25">
      <c r="A4" s="7">
        <v>527202</v>
      </c>
      <c r="B4" s="7" t="s">
        <v>0</v>
      </c>
      <c r="C4" s="8">
        <v>911</v>
      </c>
      <c r="D4" s="8">
        <v>807</v>
      </c>
      <c r="E4" s="9">
        <f>IF(SUM(C4:D4)=0,"",SUM(C4:D4))</f>
        <v>1718</v>
      </c>
      <c r="F4" s="14" t="s">
        <v>17</v>
      </c>
      <c r="G4" s="16">
        <f>IF(SUM(E$20)=0,0,ROUND(E4/E$20*100,2))</f>
        <v>8.66</v>
      </c>
    </row>
    <row r="5" spans="1:7" ht="18.75" customHeight="1" x14ac:dyDescent="0.25">
      <c r="A5" s="7">
        <v>527202</v>
      </c>
      <c r="B5" s="7" t="s">
        <v>1</v>
      </c>
      <c r="C5" s="8">
        <v>903</v>
      </c>
      <c r="D5" s="8">
        <v>883</v>
      </c>
      <c r="E5" s="9">
        <f t="shared" ref="E5:E19" si="0">IF(SUM(C5:D5)=0,"",SUM(C5:D5))</f>
        <v>1786</v>
      </c>
      <c r="F5" s="14" t="s">
        <v>17</v>
      </c>
      <c r="G5" s="16">
        <f t="shared" ref="G5:G19" si="1">IF(SUM(E$20)=0,0,ROUND(E5/E$20*100,2))</f>
        <v>9.01</v>
      </c>
    </row>
    <row r="6" spans="1:7" ht="18.75" customHeight="1" x14ac:dyDescent="0.25">
      <c r="A6" s="7">
        <v>527202</v>
      </c>
      <c r="B6" s="7" t="s">
        <v>2</v>
      </c>
      <c r="C6" s="8">
        <v>884</v>
      </c>
      <c r="D6" s="8">
        <v>840</v>
      </c>
      <c r="E6" s="9">
        <f t="shared" si="0"/>
        <v>1724</v>
      </c>
      <c r="F6" s="14" t="s">
        <v>17</v>
      </c>
      <c r="G6" s="16">
        <f t="shared" si="1"/>
        <v>8.69</v>
      </c>
    </row>
    <row r="7" spans="1:7" ht="18.75" customHeight="1" x14ac:dyDescent="0.25">
      <c r="A7" s="7">
        <v>527202</v>
      </c>
      <c r="B7" s="7" t="s">
        <v>3</v>
      </c>
      <c r="C7" s="8">
        <v>735</v>
      </c>
      <c r="D7" s="8">
        <v>774</v>
      </c>
      <c r="E7" s="9">
        <f t="shared" si="0"/>
        <v>1509</v>
      </c>
      <c r="F7" s="14" t="s">
        <v>17</v>
      </c>
      <c r="G7" s="16">
        <f t="shared" si="1"/>
        <v>7.61</v>
      </c>
    </row>
    <row r="8" spans="1:7" ht="18.75" customHeight="1" x14ac:dyDescent="0.25">
      <c r="A8" s="7">
        <v>527202</v>
      </c>
      <c r="B8" s="7" t="s">
        <v>4</v>
      </c>
      <c r="C8" s="8">
        <v>748</v>
      </c>
      <c r="D8" s="8">
        <v>840</v>
      </c>
      <c r="E8" s="9">
        <f t="shared" si="0"/>
        <v>1588</v>
      </c>
      <c r="F8" s="14" t="s">
        <v>17</v>
      </c>
      <c r="G8" s="16">
        <f t="shared" si="1"/>
        <v>8.01</v>
      </c>
    </row>
    <row r="9" spans="1:7" ht="18.75" customHeight="1" x14ac:dyDescent="0.25">
      <c r="A9" s="7">
        <v>527202</v>
      </c>
      <c r="B9" s="7" t="s">
        <v>5</v>
      </c>
      <c r="C9" s="8">
        <v>786</v>
      </c>
      <c r="D9" s="8">
        <v>814</v>
      </c>
      <c r="E9" s="9">
        <f t="shared" si="0"/>
        <v>1600</v>
      </c>
      <c r="F9" s="14" t="s">
        <v>17</v>
      </c>
      <c r="G9" s="16">
        <f t="shared" si="1"/>
        <v>8.07</v>
      </c>
    </row>
    <row r="10" spans="1:7" ht="18.75" customHeight="1" x14ac:dyDescent="0.25">
      <c r="A10" s="7">
        <v>527202</v>
      </c>
      <c r="B10" s="7" t="s">
        <v>6</v>
      </c>
      <c r="C10" s="8">
        <v>817</v>
      </c>
      <c r="D10" s="8">
        <v>813</v>
      </c>
      <c r="E10" s="9">
        <f t="shared" si="0"/>
        <v>1630</v>
      </c>
      <c r="F10" s="14" t="s">
        <v>17</v>
      </c>
      <c r="G10" s="16">
        <f t="shared" si="1"/>
        <v>8.2200000000000006</v>
      </c>
    </row>
    <row r="11" spans="1:7" ht="18.75" customHeight="1" x14ac:dyDescent="0.25">
      <c r="A11" s="7">
        <v>527202</v>
      </c>
      <c r="B11" s="7" t="s">
        <v>7</v>
      </c>
      <c r="C11" s="8">
        <v>805</v>
      </c>
      <c r="D11" s="8">
        <v>763</v>
      </c>
      <c r="E11" s="9">
        <f t="shared" si="0"/>
        <v>1568</v>
      </c>
      <c r="F11" s="14" t="s">
        <v>17</v>
      </c>
      <c r="G11" s="16">
        <f t="shared" si="1"/>
        <v>7.91</v>
      </c>
    </row>
    <row r="12" spans="1:7" ht="18.75" customHeight="1" x14ac:dyDescent="0.25">
      <c r="A12" s="7">
        <v>527202</v>
      </c>
      <c r="B12" s="7" t="s">
        <v>8</v>
      </c>
      <c r="C12" s="8">
        <v>667</v>
      </c>
      <c r="D12" s="8">
        <v>721</v>
      </c>
      <c r="E12" s="9">
        <f t="shared" si="0"/>
        <v>1388</v>
      </c>
      <c r="F12" s="14" t="s">
        <v>17</v>
      </c>
      <c r="G12" s="16">
        <f t="shared" si="1"/>
        <v>7</v>
      </c>
    </row>
    <row r="13" spans="1:7" ht="18.75" customHeight="1" x14ac:dyDescent="0.25">
      <c r="A13" s="7">
        <v>527202</v>
      </c>
      <c r="B13" s="7" t="s">
        <v>9</v>
      </c>
      <c r="C13" s="8">
        <v>625</v>
      </c>
      <c r="D13" s="8">
        <v>667</v>
      </c>
      <c r="E13" s="9">
        <f t="shared" si="0"/>
        <v>1292</v>
      </c>
      <c r="F13" s="14" t="s">
        <v>17</v>
      </c>
      <c r="G13" s="16">
        <f t="shared" si="1"/>
        <v>6.51</v>
      </c>
    </row>
    <row r="14" spans="1:7" ht="18.75" customHeight="1" x14ac:dyDescent="0.25">
      <c r="A14" s="7">
        <v>527202</v>
      </c>
      <c r="B14" s="7" t="s">
        <v>10</v>
      </c>
      <c r="C14" s="8">
        <v>550</v>
      </c>
      <c r="D14" s="8">
        <v>551</v>
      </c>
      <c r="E14" s="9">
        <f t="shared" si="0"/>
        <v>1101</v>
      </c>
      <c r="F14" s="14" t="s">
        <v>17</v>
      </c>
      <c r="G14" s="16">
        <f t="shared" si="1"/>
        <v>5.55</v>
      </c>
    </row>
    <row r="15" spans="1:7" ht="18.75" customHeight="1" x14ac:dyDescent="0.25">
      <c r="A15" s="7">
        <v>527202</v>
      </c>
      <c r="B15" s="7" t="s">
        <v>11</v>
      </c>
      <c r="C15" s="8">
        <v>407</v>
      </c>
      <c r="D15" s="8">
        <v>466</v>
      </c>
      <c r="E15" s="9">
        <f t="shared" si="0"/>
        <v>873</v>
      </c>
      <c r="F15" s="14" t="s">
        <v>17</v>
      </c>
      <c r="G15" s="16">
        <f t="shared" si="1"/>
        <v>4.4000000000000004</v>
      </c>
    </row>
    <row r="16" spans="1:7" ht="18.75" customHeight="1" x14ac:dyDescent="0.25">
      <c r="A16" s="7">
        <v>527202</v>
      </c>
      <c r="B16" s="7" t="s">
        <v>12</v>
      </c>
      <c r="C16" s="8">
        <v>360</v>
      </c>
      <c r="D16" s="8">
        <v>365</v>
      </c>
      <c r="E16" s="9">
        <f t="shared" si="0"/>
        <v>725</v>
      </c>
      <c r="F16" s="14" t="s">
        <v>17</v>
      </c>
      <c r="G16" s="16">
        <f t="shared" si="1"/>
        <v>3.66</v>
      </c>
    </row>
    <row r="17" spans="1:7" ht="18.75" customHeight="1" x14ac:dyDescent="0.25">
      <c r="A17" s="7">
        <v>527202</v>
      </c>
      <c r="B17" s="7" t="s">
        <v>13</v>
      </c>
      <c r="C17" s="8">
        <v>235</v>
      </c>
      <c r="D17" s="8">
        <v>267</v>
      </c>
      <c r="E17" s="9">
        <f t="shared" si="0"/>
        <v>502</v>
      </c>
      <c r="F17" s="14" t="s">
        <v>17</v>
      </c>
      <c r="G17" s="16">
        <f t="shared" si="1"/>
        <v>2.5299999999999998</v>
      </c>
    </row>
    <row r="18" spans="1:7" ht="18.75" customHeight="1" x14ac:dyDescent="0.25">
      <c r="A18" s="7">
        <v>527202</v>
      </c>
      <c r="B18" s="7" t="s">
        <v>14</v>
      </c>
      <c r="C18" s="8">
        <v>193</v>
      </c>
      <c r="D18" s="8">
        <v>183</v>
      </c>
      <c r="E18" s="9">
        <f t="shared" si="0"/>
        <v>376</v>
      </c>
      <c r="F18" s="14" t="s">
        <v>17</v>
      </c>
      <c r="G18" s="16">
        <f t="shared" si="1"/>
        <v>1.9</v>
      </c>
    </row>
    <row r="19" spans="1:7" ht="18.75" customHeight="1" x14ac:dyDescent="0.25">
      <c r="A19" s="7">
        <v>527202</v>
      </c>
      <c r="B19" s="7" t="s">
        <v>20</v>
      </c>
      <c r="C19" s="10">
        <v>213</v>
      </c>
      <c r="D19" s="10">
        <v>240</v>
      </c>
      <c r="E19" s="11">
        <f t="shared" si="0"/>
        <v>453</v>
      </c>
      <c r="F19" s="14" t="s">
        <v>17</v>
      </c>
      <c r="G19" s="16">
        <f t="shared" si="1"/>
        <v>2.2799999999999998</v>
      </c>
    </row>
    <row r="20" spans="1:7" ht="18.75" customHeight="1" thickBot="1" x14ac:dyDescent="0.3">
      <c r="A20" s="6">
        <v>527202</v>
      </c>
      <c r="B20" s="6" t="s">
        <v>21</v>
      </c>
      <c r="C20" s="12">
        <f>IF(SUM(C4:C19)=0,"-",SUM(C4:C19))</f>
        <v>9839</v>
      </c>
      <c r="D20" s="12">
        <f t="shared" ref="D20:E20" si="2">IF(SUM(D4:D19)=0,"-",SUM(D4:D19))</f>
        <v>9994</v>
      </c>
      <c r="E20" s="12">
        <f t="shared" si="2"/>
        <v>19833</v>
      </c>
      <c r="F20" s="15" t="s">
        <v>17</v>
      </c>
      <c r="G20" s="15"/>
    </row>
    <row r="21" spans="1:7" ht="13.5" thickTop="1" x14ac:dyDescent="0.25">
      <c r="A21" s="2" t="s">
        <v>27</v>
      </c>
      <c r="B21" s="13"/>
      <c r="C21" s="13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2025-02-27T11:15:37Z</dcterms:modified>
</cp:coreProperties>
</file>