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170" yWindow="-90" windowWidth="18060" windowHeight="12810"/>
  </bookViews>
  <sheets>
    <sheet name="Tenaga Terlatih" sheetId="1" r:id="rId1"/>
  </sheets>
  <definedNames>
    <definedName name="_xlnm.Print_Area" localSheetId="0">'Tenaga Terlatih'!$A$1:$J$16</definedName>
  </definedNames>
  <calcPr calcId="144525"/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F14" i="1"/>
  <c r="J14" i="1" s="1"/>
  <c r="F13" i="1"/>
  <c r="J13" i="1" s="1"/>
  <c r="F12" i="1"/>
  <c r="J12" i="1" s="1"/>
  <c r="F10" i="1"/>
  <c r="J10" i="1" s="1"/>
  <c r="F8" i="1"/>
  <c r="J8" i="1" s="1"/>
  <c r="F7" i="1"/>
  <c r="J7" i="1" s="1"/>
  <c r="F6" i="1"/>
  <c r="J6" i="1" s="1"/>
  <c r="F5" i="1"/>
  <c r="J5" i="1" s="1"/>
  <c r="F4" i="1"/>
  <c r="J4" i="1" s="1"/>
  <c r="F9" i="1" l="1"/>
  <c r="J9" i="1"/>
  <c r="C9" i="1"/>
</calcChain>
</file>

<file path=xl/sharedStrings.xml><?xml version="1.0" encoding="utf-8"?>
<sst xmlns="http://schemas.openxmlformats.org/spreadsheetml/2006/main" count="24" uniqueCount="23">
  <si>
    <t>Satuan : Orang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</si>
  <si>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</si>
  <si>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</si>
  <si>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</si>
  <si>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</si>
  <si>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</si>
  <si>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</si>
  <si>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</si>
  <si>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</si>
  <si>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Tahun 2020</t>
  </si>
  <si>
    <t>Tahun 2021</t>
  </si>
  <si>
    <t>Tahun 2019</t>
  </si>
  <si>
    <t>Tahun 2022</t>
  </si>
  <si>
    <t xml:space="preserve">KODE WILAYAH </t>
  </si>
  <si>
    <t>TENAGA TERLATIH TENAGA REHABILITASI SOSIAL Tenaga Psikolog</t>
  </si>
  <si>
    <t>TENAGA TERLATIH TENAGA REHABILITASI SOSIAL Tenaga Konselor</t>
  </si>
  <si>
    <t>TENAGA TERLATIH  TENAGA KESEHATAN</t>
  </si>
  <si>
    <t>TENAGA TERLATIH APARAT PENEGAK HUKUM</t>
  </si>
  <si>
    <t>TENAGA TERLATIH TENAGA REINTEGRASI</t>
  </si>
  <si>
    <t>Tahun 2023</t>
  </si>
  <si>
    <t>TENAGA TERLATIH TENAGA REHABILITASI SOSIAL Tenaga Rohaniawan</t>
  </si>
  <si>
    <t>Jumlah Tenaga Terlatih Layanan Perempuan dan Anak Korban Kekerasan di Kota Bima Tahun 2024 di rinci per Kecamatan</t>
  </si>
  <si>
    <t>Sumber :Dinas Pemberdayaan Perempuan dan Perlindungan Anak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</si>
</sst>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3" fillId="0" borderId="5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6" xfId="0" applyNumberFormat="1" applyFont="1" applyFill="1" applyBorder="1" applyAlignment="1" applyProtection="1">
      <alignment horizontal="left" vertical="center" indent="1"/>
      <protection locked="0"/>
    </xf>
    <xf numFmtId="3" fontId="6" fillId="2" borderId="4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5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3" fillId="0" borderId="6" xfId="0" applyNumberFormat="1" applyFont="1" applyFill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view="pageBreakPreview" zoomScaleNormal="100" zoomScaleSheetLayoutView="100" workbookViewId="0">
      <selection activeCell="C12" sqref="C12"/>
    </sheetView>
  </sheetViews>
  <sheetFormatPr defaultColWidth="9.140625" defaultRowHeight="12.75"/>
  <cols>
    <col min="1" max="1" width="10.28515625" style="2" customWidth="1"/>
    <col min="2" max="2" width="15.5703125" style="2" customWidth="1"/>
    <col min="3" max="5" width="18.7109375" style="2" customWidth="1"/>
    <col min="6" max="6" width="10.7109375" style="2" customWidth="1"/>
    <col min="7" max="9" width="18.7109375" style="2" customWidth="1"/>
    <col min="10" max="10" width="10.7109375" style="2" customWidth="1"/>
    <col min="11" max="16384" width="9.140625" style="2"/>
  </cols>
  <sheetData>
    <row r="1" spans="1:12" ht="34.5" customHeight="1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</row>
    <row r="2" spans="1:12">
      <c r="A2" s="3"/>
      <c r="B2" s="3"/>
      <c r="C2" s="3"/>
      <c r="D2" s="3"/>
      <c r="E2" s="3"/>
      <c r="F2" s="3"/>
      <c r="G2" s="3"/>
      <c r="H2" s="3"/>
      <c r="I2" s="3"/>
      <c r="J2" s="1" t="s">
        <v>0</v>
      </c>
    </row>
    <row r="3" spans="1:12" ht="62.25" customHeight="1" thickBot="1">
      <c r="A3" s="34" t="s">
        <v>13</v>
      </c>
      <c r="B3" s="33" t="s">
        <v>1</v>
      </c>
      <c r="C3" s="11" t="s">
        <v>14</v>
      </c>
      <c r="D3" s="11" t="s">
        <v>15</v>
      </c>
      <c r="E3" s="35" t="s">
        <v>20</v>
      </c>
      <c r="F3" s="11" t="s">
        <v>2</v>
      </c>
      <c r="G3" s="37" t="s">
        <v>16</v>
      </c>
      <c r="H3" s="37" t="s">
        <v>17</v>
      </c>
      <c r="I3" s="37" t="s">
        <v>18</v>
      </c>
      <c r="J3" s="34" t="s">
        <v>2</v>
      </c>
      <c r="K3" s="4"/>
      <c r="L3" s="4"/>
    </row>
    <row r="4" spans="1:12" ht="24.75" customHeight="1" thickTop="1">
      <c r="A4" s="5">
        <v>527201</v>
      </c>
      <c r="B4" s="16" t="s">
        <v>3</v>
      </c>
      <c r="C4" s="12">
        <v>0</v>
      </c>
      <c r="D4" s="12">
        <v>0</v>
      </c>
      <c r="E4" s="12">
        <v>0</v>
      </c>
      <c r="F4" s="24">
        <f>IF(AND(C4="",D4="",E4=""),"",IF(SUM(C4,D4,E4)=0,0,SUM(C4,D4,E4)))</f>
        <v>0</v>
      </c>
      <c r="G4" s="12">
        <v>0</v>
      </c>
      <c r="H4" s="12">
        <v>1</v>
      </c>
      <c r="I4" s="12">
        <v>12</v>
      </c>
      <c r="J4" s="30">
        <f>IF(AND(F4="",G4="",H4="",I4=""),"",IF(SUM(F4,G4,H4,I4)=0,0,SUM(F4,G4,H4,I4)))</f>
        <v>13</v>
      </c>
    </row>
    <row r="5" spans="1:12" ht="24.75" customHeight="1">
      <c r="A5" s="6">
        <v>527202</v>
      </c>
      <c r="B5" s="17" t="s">
        <v>4</v>
      </c>
      <c r="C5" s="13">
        <v>0</v>
      </c>
      <c r="D5" s="13">
        <v>0</v>
      </c>
      <c r="E5" s="13">
        <v>0</v>
      </c>
      <c r="F5" s="25">
        <f t="shared" ref="F5:F8" si="0">IF(AND(C5="",D5="",E5=""),"",IF(SUM(C5,D5,E5)=0,0,SUM(C5,D5,E5)))</f>
        <v>0</v>
      </c>
      <c r="G5" s="13">
        <v>0</v>
      </c>
      <c r="H5" s="13">
        <v>0</v>
      </c>
      <c r="I5" s="13">
        <v>16</v>
      </c>
      <c r="J5" s="31">
        <f t="shared" ref="J5:J8" si="1">IF(AND(F5="",G5="",H5="",I5=""),"",IF(SUM(F5,G5,H5,I5)=0,0,SUM(F5,G5,H5,I5)))</f>
        <v>16</v>
      </c>
    </row>
    <row r="6" spans="1:12" ht="24.75" customHeight="1">
      <c r="A6" s="6">
        <v>527203</v>
      </c>
      <c r="B6" s="17" t="s">
        <v>5</v>
      </c>
      <c r="C6" s="13">
        <v>0</v>
      </c>
      <c r="D6" s="13">
        <v>0</v>
      </c>
      <c r="E6" s="13">
        <v>0</v>
      </c>
      <c r="F6" s="25">
        <f t="shared" si="0"/>
        <v>0</v>
      </c>
      <c r="G6" s="13">
        <v>0</v>
      </c>
      <c r="H6" s="13">
        <v>0</v>
      </c>
      <c r="I6" s="13">
        <v>12</v>
      </c>
      <c r="J6" s="31">
        <f t="shared" si="1"/>
        <v>12</v>
      </c>
    </row>
    <row r="7" spans="1:12" ht="24.75" customHeight="1">
      <c r="A7" s="6">
        <v>527204</v>
      </c>
      <c r="B7" s="17" t="s">
        <v>6</v>
      </c>
      <c r="C7" s="13">
        <v>0</v>
      </c>
      <c r="D7" s="13">
        <v>0</v>
      </c>
      <c r="E7" s="13">
        <v>0</v>
      </c>
      <c r="F7" s="25">
        <f t="shared" si="0"/>
        <v>0</v>
      </c>
      <c r="G7" s="13">
        <v>1</v>
      </c>
      <c r="H7" s="13">
        <v>1</v>
      </c>
      <c r="I7" s="13">
        <v>23</v>
      </c>
      <c r="J7" s="31">
        <f t="shared" si="1"/>
        <v>25</v>
      </c>
    </row>
    <row r="8" spans="1:12" ht="24.75" customHeight="1">
      <c r="A8" s="7">
        <v>527205</v>
      </c>
      <c r="B8" s="18" t="s">
        <v>7</v>
      </c>
      <c r="C8" s="14">
        <v>1</v>
      </c>
      <c r="D8" s="14">
        <v>0</v>
      </c>
      <c r="E8" s="14">
        <v>0</v>
      </c>
      <c r="F8" s="26">
        <f t="shared" si="0"/>
        <v>1</v>
      </c>
      <c r="G8" s="14">
        <v>0</v>
      </c>
      <c r="H8" s="14">
        <v>1</v>
      </c>
      <c r="I8" s="14">
        <v>23</v>
      </c>
      <c r="J8" s="32">
        <f t="shared" si="1"/>
        <v>25</v>
      </c>
    </row>
    <row r="9" spans="1:12" ht="28.5" customHeight="1" thickBot="1">
      <c r="A9" s="38">
        <v>5272</v>
      </c>
      <c r="B9" s="19" t="s">
        <v>8</v>
      </c>
      <c r="C9" s="23">
        <f>IF(SUM(C4:C8)=0,0,SUM(C4:C8))</f>
        <v>1</v>
      </c>
      <c r="D9" s="23">
        <f t="shared" ref="D9:J9" si="2">IF(SUM(D4:D8)=0,0,SUM(D4:D8))</f>
        <v>0</v>
      </c>
      <c r="E9" s="23">
        <f t="shared" si="2"/>
        <v>0</v>
      </c>
      <c r="F9" s="23">
        <f t="shared" si="2"/>
        <v>1</v>
      </c>
      <c r="G9" s="23">
        <f t="shared" si="2"/>
        <v>1</v>
      </c>
      <c r="H9" s="23">
        <f t="shared" si="2"/>
        <v>3</v>
      </c>
      <c r="I9" s="23">
        <f t="shared" si="2"/>
        <v>86</v>
      </c>
      <c r="J9" s="23">
        <f t="shared" si="2"/>
        <v>91</v>
      </c>
    </row>
    <row r="10" spans="1:12" ht="19.5" customHeight="1">
      <c r="A10" s="39">
        <v>5272</v>
      </c>
      <c r="B10" s="20" t="s">
        <v>19</v>
      </c>
      <c r="C10" s="8"/>
      <c r="D10" s="8"/>
      <c r="E10" s="8"/>
      <c r="F10" s="27" t="str">
        <f t="shared" ref="F10:F14" si="3">IF(AND(C10="",D10="",E10=""),"",IF(SUM(C10,D10,E10)=0,0,SUM(C10,D10,E10)))</f>
        <v/>
      </c>
      <c r="G10" s="8"/>
      <c r="H10" s="8"/>
      <c r="I10" s="8"/>
      <c r="J10" s="27" t="str">
        <f t="shared" ref="J10:J14" si="4">IF(AND(F10="",G10="",H10="",I10=""),"",IF(SUM(F10,G10,H10,I10)=0,0,SUM(F10,G10,H10,I10)))</f>
        <v/>
      </c>
    </row>
    <row r="11" spans="1:12" ht="19.5" customHeight="1">
      <c r="A11" s="40">
        <v>5272</v>
      </c>
      <c r="B11" s="21" t="s">
        <v>12</v>
      </c>
      <c r="C11" s="9"/>
      <c r="D11" s="9"/>
      <c r="E11" s="9"/>
      <c r="F11" s="28"/>
      <c r="G11" s="9"/>
      <c r="H11" s="9"/>
      <c r="I11" s="9"/>
      <c r="J11" s="28"/>
    </row>
    <row r="12" spans="1:12" ht="19.5" customHeight="1">
      <c r="A12" s="40">
        <v>5272</v>
      </c>
      <c r="B12" s="21" t="s">
        <v>10</v>
      </c>
      <c r="C12" s="9"/>
      <c r="D12" s="9"/>
      <c r="E12" s="9"/>
      <c r="F12" s="28" t="str">
        <f t="shared" si="3"/>
        <v/>
      </c>
      <c r="G12" s="9"/>
      <c r="H12" s="9"/>
      <c r="I12" s="9"/>
      <c r="J12" s="28" t="str">
        <f t="shared" si="4"/>
        <v/>
      </c>
    </row>
    <row r="13" spans="1:12" ht="19.5" customHeight="1">
      <c r="A13" s="40">
        <v>5272</v>
      </c>
      <c r="B13" s="21" t="s">
        <v>9</v>
      </c>
      <c r="C13" s="9"/>
      <c r="D13" s="9"/>
      <c r="E13" s="9"/>
      <c r="F13" s="28" t="str">
        <f t="shared" si="3"/>
        <v/>
      </c>
      <c r="G13" s="9"/>
      <c r="H13" s="9"/>
      <c r="I13" s="9"/>
      <c r="J13" s="28" t="str">
        <f t="shared" si="4"/>
        <v/>
      </c>
    </row>
    <row r="14" spans="1:12" ht="19.5" customHeight="1" thickBot="1">
      <c r="A14" s="41">
        <v>5272</v>
      </c>
      <c r="B14" s="22" t="s">
        <v>11</v>
      </c>
      <c r="C14" s="10"/>
      <c r="D14" s="10"/>
      <c r="E14" s="10"/>
      <c r="F14" s="29" t="str">
        <f t="shared" si="3"/>
        <v/>
      </c>
      <c r="G14" s="10"/>
      <c r="H14" s="10"/>
      <c r="I14" s="10"/>
      <c r="J14" s="29" t="str">
        <f t="shared" si="4"/>
        <v/>
      </c>
    </row>
    <row r="15" spans="1:12" ht="13.5" thickTop="1">
      <c r="A15" s="15" t="s">
        <v>22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Tenaga Terlatih</vt:lpstr>
      <vt:lpstr>'Tenaga Terlatih'!Print_Area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2021-02-20T06:04:00Z</cp:lastPrinted>
  <dcterms:created xsi:type="dcterms:W3CDTF">2020-03-22T08:48:00Z</dcterms:created>
  <dcterms:modified xsi:type="dcterms:W3CDTF">2025-06-26T03:48:37Z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AF8F9DE3B1F84599BEABF86FBE0690FC</vt:lpwstr>
  </property>
  <property fmtid="{D5CDD505-2E9C-101B-9397-08002B2CF9AE}" pid="3" name="KSOProductBuildVer">
    <vt:lpwstr>1057-11.2.0.11486</vt:lpwstr>
  </property>
</Properties>
</file>