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Ts 2021-2022-Ganjil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H10" i="2"/>
  <c r="E10" i="2"/>
  <c r="K10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1" i="2" l="1"/>
  <c r="K6" i="2"/>
  <c r="G9" i="2"/>
  <c r="C9" i="2"/>
  <c r="E9" i="2" s="1"/>
  <c r="I9" i="2" l="1"/>
  <c r="J9" i="2"/>
  <c r="H11" i="2"/>
  <c r="J11" i="2"/>
  <c r="K11" i="2" s="1"/>
  <c r="E11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<sst xmlns="http://schemas.openxmlformats.org/spreadsheetml/2006/main" count="34" uniqueCount="24">
  <si>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</si>
  <si>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</si>
  <si>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</si>
  <si>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</si>
  <si>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</si>
  <si>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</si>
  <si>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</si>
  <si>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</si>
  <si>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</si>
  <si>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</si>
  <si>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</si>
  <si>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</si>
  <si>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Sumber : Kantor Kementerian Agama, Pemerintah Kota Bima, Tahun 2022</t>
  </si>
  <si>
    <t>KOTA BIMA 2021/2022-Ganjil</t>
  </si>
  <si>
    <t xml:space="preserve">Jumlah Pendidik Jenjang Madrasah Tsanawiyah (MTs) di Kota Bima, Semester GANJIL Tahun Ajaran 2021/2022, menurut jenis kelamin dan status MTs per Kecamatan </t>
  </si>
  <si>
    <t>MTs_NEGERI GURU_Lk</t>
  </si>
  <si>
    <t>MTs_NEGERI GURU_Pr</t>
  </si>
  <si>
    <t>JMLH GURU MTs_NEGERI</t>
  </si>
  <si>
    <t>MTs_SWASTA GURU_Lk</t>
  </si>
  <si>
    <t>MTs_SWASTA GURU_Pr</t>
  </si>
  <si>
    <t>JMLH GURU MTs_SWASTA</t>
  </si>
  <si>
    <t>JMLH GURU_MTs LAKI-LAKI'</t>
  </si>
  <si>
    <t>JMLH GURU_MTs PEREMPUAN</t>
  </si>
  <si>
    <t>TOTAL JMLH GURU_MTs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</si>
</sst>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14</v>
      </c>
    </row>
    <row r="3" spans="1:12" ht="29.25" customHeight="1" thickBot="1" x14ac:dyDescent="0.3">
      <c r="A3" s="3" t="s">
        <v>0</v>
      </c>
      <c r="B3" s="22" t="s">
        <v>1</v>
      </c>
      <c r="C3" s="5" t="s">
        <v>15</v>
      </c>
      <c r="D3" s="5" t="s">
        <v>16</v>
      </c>
      <c r="E3" s="11" t="s">
        <v>17</v>
      </c>
      <c r="F3" s="6" t="s">
        <v>18</v>
      </c>
      <c r="G3" s="7" t="s">
        <v>19</v>
      </c>
      <c r="H3" s="11" t="s">
        <v>20</v>
      </c>
      <c r="I3" s="6" t="s">
        <v>21</v>
      </c>
      <c r="J3" s="7" t="s">
        <v>22</v>
      </c>
      <c r="K3" s="11" t="s">
        <v>23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73</v>
      </c>
      <c r="D4" s="14">
        <v>97</v>
      </c>
      <c r="E4" s="17">
        <f>IF(COUNT(C4:D4)=0,"-",SUM(C4:D4))</f>
        <v>170</v>
      </c>
      <c r="F4" s="15">
        <v>10</v>
      </c>
      <c r="G4" s="16">
        <v>11</v>
      </c>
      <c r="H4" s="17">
        <f>IF(COUNT(F4:G4)=0,"-",SUM(F4:G4))</f>
        <v>21</v>
      </c>
      <c r="I4" s="15">
        <f>IF(COUNT(C4,F4)=0,"-",SUM(C4,F4))</f>
        <v>83</v>
      </c>
      <c r="J4" s="16">
        <f>IF(COUNT(D4,G4)=0,"-",SUM(D4,G4))</f>
        <v>108</v>
      </c>
      <c r="K4" s="17">
        <f>IF(COUNT(I4:J4)=0,"-",SUM(I4:J4))</f>
        <v>191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5</v>
      </c>
      <c r="G5" s="16">
        <v>4</v>
      </c>
      <c r="H5" s="17">
        <f t="shared" ref="H5:H8" si="1">IF(COUNT(F5:G5)=0,"-",SUM(F5:G5))</f>
        <v>9</v>
      </c>
      <c r="I5" s="15">
        <f t="shared" ref="I5:I8" si="2">IF(COUNT(C5,F5)=0,"-",SUM(C5,F5))</f>
        <v>5</v>
      </c>
      <c r="J5" s="16">
        <f t="shared" ref="J5:J8" si="3">IF(COUNT(D5,G5)=0,"-",SUM(D5,G5))</f>
        <v>4</v>
      </c>
      <c r="K5" s="17">
        <f t="shared" ref="K5:K8" si="4">IF(COUNT(I5:J5)=0,"-",SUM(I5:J5))</f>
        <v>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13</v>
      </c>
      <c r="G6" s="16">
        <v>13</v>
      </c>
      <c r="H6" s="17">
        <f t="shared" si="1"/>
        <v>26</v>
      </c>
      <c r="I6" s="15">
        <f t="shared" si="2"/>
        <v>13</v>
      </c>
      <c r="J6" s="16">
        <f t="shared" si="3"/>
        <v>13</v>
      </c>
      <c r="K6" s="17">
        <f t="shared" si="4"/>
        <v>26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10</v>
      </c>
      <c r="G7" s="16">
        <v>9</v>
      </c>
      <c r="H7" s="17">
        <f t="shared" si="1"/>
        <v>19</v>
      </c>
      <c r="I7" s="15">
        <f t="shared" si="2"/>
        <v>10</v>
      </c>
      <c r="J7" s="16">
        <f t="shared" si="3"/>
        <v>9</v>
      </c>
      <c r="K7" s="17">
        <f t="shared" si="4"/>
        <v>19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37</v>
      </c>
      <c r="D8" s="14">
        <v>51</v>
      </c>
      <c r="E8" s="17">
        <f t="shared" si="0"/>
        <v>88</v>
      </c>
      <c r="F8" s="15">
        <v>26</v>
      </c>
      <c r="G8" s="16">
        <v>42</v>
      </c>
      <c r="H8" s="17">
        <f t="shared" si="1"/>
        <v>68</v>
      </c>
      <c r="I8" s="15">
        <f t="shared" si="2"/>
        <v>63</v>
      </c>
      <c r="J8" s="16">
        <f t="shared" si="3"/>
        <v>93</v>
      </c>
      <c r="K8" s="17">
        <f t="shared" si="4"/>
        <v>156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13</v>
      </c>
      <c r="C9" s="19">
        <f>IF(COUNT(C4:C8)=0,"-",SUM(C4:C8))</f>
        <v>110</v>
      </c>
      <c r="D9" s="19">
        <f t="shared" ref="D9:F9" si="5">IF(COUNT(D4:D8)=0,"-",SUM(D4:D8))</f>
        <v>148</v>
      </c>
      <c r="E9" s="18">
        <f>IF(COUNT(C9:D9)=0,"-",SUM(C9:D9))</f>
        <v>258</v>
      </c>
      <c r="F9" s="20">
        <f t="shared" si="5"/>
        <v>64</v>
      </c>
      <c r="G9" s="21">
        <f t="shared" ref="G9" si="6">IF(COUNT(G4:G8)=0,"-",SUM(G4:G8))</f>
        <v>79</v>
      </c>
      <c r="H9" s="18">
        <f>IF(COUNT(F9:G9)=0,"-",SUM(F9:G9))</f>
        <v>143</v>
      </c>
      <c r="I9" s="20">
        <f t="shared" ref="I9:I10" si="7">IF(COUNT(C9,F9)=0,"-",SUM(C9,F9))</f>
        <v>174</v>
      </c>
      <c r="J9" s="21">
        <f t="shared" ref="J9:J10" si="8">IF(COUNT(D9,G9)=0,"-",SUM(D9,G9))</f>
        <v>227</v>
      </c>
      <c r="K9" s="18">
        <f>IF(COUNT(I9:J9)=0,"-",SUM(I9:J9))</f>
        <v>401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11</v>
      </c>
      <c r="C10" s="28">
        <v>110</v>
      </c>
      <c r="D10" s="28">
        <v>144</v>
      </c>
      <c r="E10" s="29">
        <f>IF(COUNT(C10:D10)=0,"-",SUM(C10:D10))</f>
        <v>254</v>
      </c>
      <c r="F10" s="30">
        <v>63</v>
      </c>
      <c r="G10" s="31">
        <v>69</v>
      </c>
      <c r="H10" s="29">
        <f>IF(COUNT(F10:G10)=0,"-",SUM(F10:G10))</f>
        <v>132</v>
      </c>
      <c r="I10" s="30">
        <f t="shared" si="7"/>
        <v>173</v>
      </c>
      <c r="J10" s="31">
        <f t="shared" si="8"/>
        <v>213</v>
      </c>
      <c r="K10" s="29">
        <f>IF(COUNT(I10:J10)=0,"-",SUM(I10:J10))</f>
        <v>386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 t="s">
        <v>10</v>
      </c>
      <c r="D11" s="34" t="s">
        <v>10</v>
      </c>
      <c r="E11" s="35" t="str">
        <f>IF(COUNT(C11:D11)=0,"-",SUM(C11:D11))</f>
        <v>-</v>
      </c>
      <c r="F11" s="36" t="s">
        <v>10</v>
      </c>
      <c r="G11" s="37" t="s">
        <v>10</v>
      </c>
      <c r="H11" s="35" t="str">
        <f>IF(COUNT(F11:G11)=0,"-",SUM(F11:G11))</f>
        <v>-</v>
      </c>
      <c r="I11" s="36" t="str">
        <f t="shared" ref="I11" si="9">IF(COUNT(C11,F11)=0,"-",SUM(C11,F11))</f>
        <v>-</v>
      </c>
      <c r="J11" s="37" t="str">
        <f t="shared" ref="J11" si="10">IF(COUNT(D11,G11)=0,"-",SUM(D11,G11))</f>
        <v>-</v>
      </c>
      <c r="K11" s="35" t="str">
        <f>IF(COUNT(I11:J11)=0,"-",SUM(I11:J11))</f>
        <v>-</v>
      </c>
      <c r="L11" s="32" t="s">
        <v>3</v>
      </c>
    </row>
    <row r="12" spans="1:12" ht="20.100000000000001" customHeight="1" thickTop="1" x14ac:dyDescent="0.25">
      <c r="A12" s="2" t="s">
        <v>12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GURU_MTs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2025-06-05T01:47:19Z</dcterms:modified>
</cp:coreProperties>
</file>