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\E Data\"/>
    </mc:Choice>
  </mc:AlternateContent>
  <bookViews>
    <workbookView xWindow="0" yWindow="0" windowWidth="23040" windowHeight="9252" tabRatio="500"/>
  </bookViews>
  <sheets>
    <sheet name="Jmlh Hotel-Kamar-Tmpt Tidur" sheetId="1" r:id="rId1"/>
  </sheets>
  <definedNames>
    <definedName name="_xlnm.Print_Area" localSheetId="0">'Jmlh Hotel-Kamar-Tmpt Tidur'!$A$1:$K$17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13" i="1" l="1"/>
  <c r="J13" i="1"/>
  <c r="I13" i="1"/>
  <c r="H9" i="1"/>
  <c r="G9" i="1"/>
  <c r="F9" i="1"/>
  <c r="E9" i="1"/>
  <c r="D9" i="1"/>
  <c r="C9" i="1"/>
  <c r="K8" i="1"/>
  <c r="J8" i="1"/>
  <c r="I8" i="1"/>
  <c r="K7" i="1"/>
  <c r="J7" i="1"/>
  <c r="I7" i="1"/>
  <c r="K6" i="1"/>
  <c r="J6" i="1"/>
  <c r="I6" i="1"/>
  <c r="M5" i="1"/>
  <c r="K5" i="1"/>
  <c r="J5" i="1"/>
  <c r="I5" i="1"/>
  <c r="K4" i="1"/>
  <c r="K9" i="1" s="1"/>
  <c r="J4" i="1"/>
  <c r="I4" i="1"/>
  <c r="I9" i="1" l="1"/>
  <c r="J9" i="1"/>
</calcChain>
</file>

<file path=xl/sharedStrings.xml><?xml version="1.0" encoding="utf-8"?>
<sst xmlns="http://schemas.openxmlformats.org/spreadsheetml/2006/main" count="35" uniqueCount="27">
  <si>
    <t xml:space="preserve">Satuan : Unit </t>
  </si>
  <si>
    <t>KECAMATAN</t>
  </si>
  <si>
    <t>Jumlah Hotel Berbintang*)</t>
  </si>
  <si>
    <t>Jumlah
Kamar Hotel Berbintang*)</t>
  </si>
  <si>
    <t>Jumlah Tempat 
Tidur Hotel Berbintang*)</t>
  </si>
  <si>
    <t>Jumlah Hotel Melati</t>
  </si>
  <si>
    <t>Jumlah
Kamar Hotel Melati</t>
  </si>
  <si>
    <t>Jumlah Tempat 
Tidur Hotel Melati</t>
  </si>
  <si>
    <t>Total Jumlah Hotel</t>
  </si>
  <si>
    <t>Total Jumlah
Kamar</t>
  </si>
  <si>
    <t xml:space="preserve">Total JumlahTempat 
Tidur </t>
  </si>
  <si>
    <t>RasanaE Barat</t>
  </si>
  <si>
    <t>RasanaE Timur</t>
  </si>
  <si>
    <t>Asakota</t>
  </si>
  <si>
    <t>Raba</t>
  </si>
  <si>
    <t>Mpunda</t>
  </si>
  <si>
    <t>KOTA BIMA</t>
  </si>
  <si>
    <t>Tahun 2023</t>
  </si>
  <si>
    <t>-</t>
  </si>
  <si>
    <t>Tahun 2022</t>
  </si>
  <si>
    <t>Tahun 2021</t>
  </si>
  <si>
    <t>Tahun 2020</t>
  </si>
  <si>
    <t>Tahun 2019</t>
  </si>
  <si>
    <t>*) : Hotel Bintang 1, Bintang 2, Bintang 3, dst...</t>
  </si>
  <si>
    <t>KODE WILAYAH</t>
  </si>
  <si>
    <t>Jumlah Hotel, Kamar dan Tempat Tidur Hotel di Kota Bima
berdasarkan Jenis Hotel dirinci per Kecamatan Tahun 2024</t>
  </si>
  <si>
    <t>Sumber : Dinas Pariwisata dan Kebudayaan Kota Bima, Tahun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</si>
</sst>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1"/>
    </font>
    <font>
      <b/>
      <sz val="11"/>
      <name val="Cambria"/>
      <family val="1"/>
      <charset val="1"/>
    </font>
    <font>
      <b/>
      <sz val="11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1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8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11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3" fontId="0" fillId="0" borderId="0" xfId="0" applyNumberFormat="1" applyAlignment="1" applyProtection="1">
      <alignment horizontal="center" vertical="center"/>
      <protection locked="0"/>
    </xf>
    <xf numFmtId="3" fontId="0" fillId="0" borderId="4" xfId="0" applyNumberFormat="1" applyBorder="1" applyAlignment="1" applyProtection="1">
      <alignment horizontal="center" vertical="center"/>
      <protection locked="0"/>
    </xf>
    <xf numFmtId="3" fontId="0" fillId="0" borderId="5" xfId="0" applyNumberFormat="1" applyBorder="1" applyAlignment="1" applyProtection="1">
      <alignment horizontal="center" vertical="center"/>
      <protection locked="0"/>
    </xf>
    <xf numFmtId="3" fontId="0" fillId="0" borderId="0" xfId="0" applyNumberFormat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3" fontId="5" fillId="2" borderId="6" xfId="0" applyNumberFormat="1" applyFont="1" applyFill="1" applyBorder="1" applyAlignment="1" applyProtection="1">
      <alignment horizontal="center" vertical="center"/>
      <protection hidden="1"/>
    </xf>
    <xf numFmtId="3" fontId="5" fillId="2" borderId="7" xfId="0" applyNumberFormat="1" applyFont="1" applyFill="1" applyBorder="1" applyAlignment="1" applyProtection="1">
      <alignment horizontal="center" vertical="center"/>
      <protection hidden="1"/>
    </xf>
    <xf numFmtId="3" fontId="5" fillId="2" borderId="8" xfId="0" applyNumberFormat="1" applyFont="1" applyFill="1" applyBorder="1" applyAlignment="1" applyProtection="1">
      <alignment horizontal="center" vertical="center"/>
      <protection hidden="1"/>
    </xf>
    <xf numFmtId="0" fontId="0" fillId="0" borderId="9" xfId="0" applyFont="1" applyBorder="1" applyAlignment="1">
      <alignment vertical="center"/>
    </xf>
    <xf numFmtId="3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3" fontId="0" fillId="0" borderId="0" xfId="0" applyNumberFormat="1" applyFont="1" applyAlignment="1" applyProtection="1">
      <alignment horizontal="center" vertical="center"/>
      <protection hidden="1"/>
    </xf>
    <xf numFmtId="0" fontId="0" fillId="0" borderId="10" xfId="0" applyFont="1" applyBorder="1" applyAlignment="1">
      <alignment vertical="center"/>
    </xf>
    <xf numFmtId="3" fontId="0" fillId="0" borderId="10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showGridLines="0" tabSelected="1" view="pageBreakPreview" zoomScaleNormal="100" workbookViewId="0">
      <selection activeCell="A16" sqref="A16"/>
    </sheetView>
  </sheetViews>
  <sheetFormatPr defaultColWidth="8.88671875" defaultRowHeight="14.4" x14ac:dyDescent="0.3"/>
  <cols>
    <col min="1" max="1" width="11.109375" style="1" customWidth="1"/>
    <col min="2" max="2" width="15.44140625" style="1" customWidth="1"/>
    <col min="3" max="3" width="10.6640625" style="1" customWidth="1"/>
    <col min="4" max="4" width="11.33203125" style="1" customWidth="1"/>
    <col min="5" max="5" width="11.5546875" style="1" customWidth="1"/>
    <col min="6" max="6" width="9.5546875" style="1" customWidth="1"/>
    <col min="7" max="7" width="10.6640625" style="1" customWidth="1"/>
    <col min="8" max="8" width="10.109375" style="1" customWidth="1"/>
    <col min="9" max="9" width="10.33203125" style="1" customWidth="1"/>
    <col min="10" max="10" width="10" style="1" customWidth="1"/>
    <col min="11" max="11" width="12.44140625" style="1" customWidth="1"/>
    <col min="12" max="14" width="11.109375" style="1" customWidth="1"/>
    <col min="16" max="16383" width="8.88671875" style="1"/>
    <col min="16384" max="16384" width="11.33203125" style="1" customWidth="1"/>
  </cols>
  <sheetData>
    <row r="1" spans="1:13" ht="37.5" customHeight="1" x14ac:dyDescent="0.3">
      <c r="A1" s="34" t="s">
        <v>25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3" x14ac:dyDescent="0.3">
      <c r="A2" s="2"/>
      <c r="B2" s="2"/>
      <c r="D2" s="2"/>
      <c r="G2" s="2"/>
      <c r="H2" s="3"/>
      <c r="I2" s="33" t="s">
        <v>0</v>
      </c>
      <c r="J2" s="33"/>
      <c r="K2" s="33"/>
    </row>
    <row r="3" spans="1:13" ht="51.75" customHeight="1" x14ac:dyDescent="0.3">
      <c r="A3" s="32" t="s">
        <v>24</v>
      </c>
      <c r="B3" s="4" t="s">
        <v>1</v>
      </c>
      <c r="C3" s="5" t="s">
        <v>2</v>
      </c>
      <c r="D3" s="5" t="s">
        <v>3</v>
      </c>
      <c r="E3" s="5" t="s">
        <v>4</v>
      </c>
      <c r="F3" s="6" t="s">
        <v>5</v>
      </c>
      <c r="G3" s="5" t="s">
        <v>6</v>
      </c>
      <c r="H3" s="7" t="s">
        <v>7</v>
      </c>
      <c r="I3" s="5" t="s">
        <v>8</v>
      </c>
      <c r="J3" s="5" t="s">
        <v>9</v>
      </c>
      <c r="K3" s="5" t="s">
        <v>10</v>
      </c>
    </row>
    <row r="4" spans="1:13" ht="23.25" customHeight="1" x14ac:dyDescent="0.3">
      <c r="A4" s="8">
        <v>527201</v>
      </c>
      <c r="B4" s="9" t="s">
        <v>11</v>
      </c>
      <c r="C4" s="10">
        <v>1</v>
      </c>
      <c r="D4" s="10">
        <v>115</v>
      </c>
      <c r="E4" s="10"/>
      <c r="F4" s="11">
        <v>14</v>
      </c>
      <c r="G4" s="10">
        <v>341</v>
      </c>
      <c r="H4" s="12"/>
      <c r="I4" s="13">
        <f t="shared" ref="I4:K8" si="0">IF(COUNT(C4,F4)=0,"-",IF(AND(COUNT(C4,F4)&lt;2,SUM(C4,F4)=0),"-",SUM(C4,F4)))</f>
        <v>15</v>
      </c>
      <c r="J4" s="13">
        <f t="shared" si="0"/>
        <v>456</v>
      </c>
      <c r="K4" s="13" t="str">
        <f t="shared" si="0"/>
        <v>-</v>
      </c>
    </row>
    <row r="5" spans="1:13" ht="23.25" customHeight="1" x14ac:dyDescent="0.3">
      <c r="A5" s="8">
        <v>527202</v>
      </c>
      <c r="B5" s="9" t="s">
        <v>12</v>
      </c>
      <c r="C5" s="10"/>
      <c r="D5" s="10"/>
      <c r="E5" s="10"/>
      <c r="F5" s="11"/>
      <c r="G5" s="10"/>
      <c r="H5" s="12"/>
      <c r="I5" s="13" t="str">
        <f t="shared" si="0"/>
        <v>-</v>
      </c>
      <c r="J5" s="13" t="str">
        <f t="shared" si="0"/>
        <v>-</v>
      </c>
      <c r="K5" s="13" t="str">
        <f t="shared" si="0"/>
        <v>-</v>
      </c>
      <c r="M5" s="1" t="e">
        <f>VLOOKUP("-",E4:E8,1)</f>
        <v>#N/A</v>
      </c>
    </row>
    <row r="6" spans="1:13" ht="23.25" customHeight="1" x14ac:dyDescent="0.3">
      <c r="A6" s="8">
        <v>527203</v>
      </c>
      <c r="B6" s="9" t="s">
        <v>13</v>
      </c>
      <c r="C6" s="10"/>
      <c r="D6" s="10"/>
      <c r="E6" s="10"/>
      <c r="F6" s="11">
        <v>4</v>
      </c>
      <c r="G6" s="10">
        <v>47</v>
      </c>
      <c r="H6" s="12"/>
      <c r="I6" s="13">
        <f t="shared" si="0"/>
        <v>4</v>
      </c>
      <c r="J6" s="13">
        <f t="shared" si="0"/>
        <v>47</v>
      </c>
      <c r="K6" s="13" t="str">
        <f t="shared" si="0"/>
        <v>-</v>
      </c>
    </row>
    <row r="7" spans="1:13" ht="23.25" customHeight="1" x14ac:dyDescent="0.3">
      <c r="A7" s="8">
        <v>527204</v>
      </c>
      <c r="B7" s="9" t="s">
        <v>14</v>
      </c>
      <c r="C7" s="10"/>
      <c r="D7" s="10"/>
      <c r="E7" s="10"/>
      <c r="F7" s="11">
        <v>3</v>
      </c>
      <c r="G7" s="10">
        <v>61</v>
      </c>
      <c r="H7" s="12"/>
      <c r="I7" s="13">
        <f t="shared" si="0"/>
        <v>3</v>
      </c>
      <c r="J7" s="13">
        <f t="shared" si="0"/>
        <v>61</v>
      </c>
      <c r="K7" s="13" t="str">
        <f t="shared" si="0"/>
        <v>-</v>
      </c>
    </row>
    <row r="8" spans="1:13" ht="23.25" customHeight="1" x14ac:dyDescent="0.3">
      <c r="A8" s="8">
        <v>527205</v>
      </c>
      <c r="B8" s="9" t="s">
        <v>15</v>
      </c>
      <c r="C8" s="10"/>
      <c r="D8" s="10"/>
      <c r="E8" s="10"/>
      <c r="F8" s="11">
        <v>3</v>
      </c>
      <c r="G8" s="10">
        <v>120</v>
      </c>
      <c r="H8" s="12"/>
      <c r="I8" s="13">
        <f t="shared" si="0"/>
        <v>3</v>
      </c>
      <c r="J8" s="13">
        <f t="shared" si="0"/>
        <v>120</v>
      </c>
      <c r="K8" s="13" t="str">
        <f t="shared" si="0"/>
        <v>-</v>
      </c>
    </row>
    <row r="9" spans="1:13" ht="24.75" customHeight="1" x14ac:dyDescent="0.3">
      <c r="A9" s="27">
        <v>5272</v>
      </c>
      <c r="B9" s="14" t="s">
        <v>16</v>
      </c>
      <c r="C9" s="15">
        <f t="shared" ref="C9:K9" si="1">IF(COUNT(C4:C8)=0,"-",IF(AND(COUNT(C4:C8)&lt;5,SUM(C4:C8)=0),"-",SUM(C4:C8)))</f>
        <v>1</v>
      </c>
      <c r="D9" s="15">
        <f t="shared" si="1"/>
        <v>115</v>
      </c>
      <c r="E9" s="15" t="str">
        <f t="shared" si="1"/>
        <v>-</v>
      </c>
      <c r="F9" s="16">
        <f t="shared" si="1"/>
        <v>24</v>
      </c>
      <c r="G9" s="15">
        <f t="shared" si="1"/>
        <v>569</v>
      </c>
      <c r="H9" s="17" t="str">
        <f t="shared" si="1"/>
        <v>-</v>
      </c>
      <c r="I9" s="15">
        <f t="shared" si="1"/>
        <v>25</v>
      </c>
      <c r="J9" s="15">
        <f t="shared" si="1"/>
        <v>684</v>
      </c>
      <c r="K9" s="15" t="str">
        <f t="shared" si="1"/>
        <v>-</v>
      </c>
    </row>
    <row r="10" spans="1:13" ht="21" customHeight="1" x14ac:dyDescent="0.3">
      <c r="A10" s="28">
        <v>5272</v>
      </c>
      <c r="B10" s="18" t="s">
        <v>17</v>
      </c>
      <c r="C10" s="19">
        <v>1</v>
      </c>
      <c r="D10" s="19">
        <v>115</v>
      </c>
      <c r="E10" s="19" t="s">
        <v>18</v>
      </c>
      <c r="F10" s="19">
        <v>24</v>
      </c>
      <c r="G10" s="19">
        <v>569</v>
      </c>
      <c r="H10" s="19" t="s">
        <v>18</v>
      </c>
      <c r="I10" s="19">
        <v>25</v>
      </c>
      <c r="J10" s="19">
        <v>684</v>
      </c>
      <c r="K10" s="19" t="s">
        <v>18</v>
      </c>
    </row>
    <row r="11" spans="1:13" ht="21" customHeight="1" x14ac:dyDescent="0.3">
      <c r="A11" s="29">
        <v>5272</v>
      </c>
      <c r="B11" s="20" t="s">
        <v>19</v>
      </c>
      <c r="C11" s="19">
        <v>1</v>
      </c>
      <c r="D11" s="19">
        <v>115</v>
      </c>
      <c r="E11" s="19" t="s">
        <v>18</v>
      </c>
      <c r="F11" s="19">
        <v>22</v>
      </c>
      <c r="G11" s="19">
        <v>548</v>
      </c>
      <c r="H11" s="19" t="s">
        <v>18</v>
      </c>
      <c r="I11" s="19">
        <v>23</v>
      </c>
      <c r="J11" s="19">
        <v>663</v>
      </c>
      <c r="K11" s="19" t="s">
        <v>18</v>
      </c>
    </row>
    <row r="12" spans="1:13" ht="21" customHeight="1" x14ac:dyDescent="0.3">
      <c r="A12" s="29">
        <v>5272</v>
      </c>
      <c r="B12" s="20" t="s">
        <v>20</v>
      </c>
      <c r="C12" s="19">
        <v>1</v>
      </c>
      <c r="D12" s="19">
        <v>115</v>
      </c>
      <c r="E12" s="19" t="s">
        <v>18</v>
      </c>
      <c r="F12" s="19">
        <v>21</v>
      </c>
      <c r="G12" s="19">
        <v>545</v>
      </c>
      <c r="H12" s="19" t="s">
        <v>18</v>
      </c>
      <c r="I12" s="19">
        <v>22</v>
      </c>
      <c r="J12" s="19">
        <v>660</v>
      </c>
      <c r="K12" s="19" t="s">
        <v>18</v>
      </c>
    </row>
    <row r="13" spans="1:13" ht="21" customHeight="1" x14ac:dyDescent="0.3">
      <c r="A13" s="30">
        <v>5272</v>
      </c>
      <c r="B13" s="21" t="s">
        <v>21</v>
      </c>
      <c r="C13" s="22">
        <v>12</v>
      </c>
      <c r="D13" s="22">
        <v>530</v>
      </c>
      <c r="E13" s="22">
        <v>1100</v>
      </c>
      <c r="F13" s="22">
        <v>6</v>
      </c>
      <c r="G13" s="22">
        <v>104</v>
      </c>
      <c r="H13" s="22">
        <v>208</v>
      </c>
      <c r="I13" s="22">
        <f t="shared" ref="I13:K13" si="2">IF(COUNT(C13,F13)=0,"-",IF(AND(COUNT(C13,F13)&lt;2,SUM(C13,F13)=0),"-",SUM(C13,F13)))</f>
        <v>18</v>
      </c>
      <c r="J13" s="22">
        <f t="shared" si="2"/>
        <v>634</v>
      </c>
      <c r="K13" s="22">
        <f t="shared" si="2"/>
        <v>1308</v>
      </c>
    </row>
    <row r="14" spans="1:13" ht="21" customHeight="1" x14ac:dyDescent="0.3">
      <c r="A14" s="31">
        <v>5272</v>
      </c>
      <c r="B14" s="23" t="s">
        <v>22</v>
      </c>
      <c r="C14" s="24">
        <v>14</v>
      </c>
      <c r="D14" s="24">
        <v>478</v>
      </c>
      <c r="E14" s="24">
        <v>1305</v>
      </c>
      <c r="F14" s="24">
        <v>7</v>
      </c>
      <c r="G14" s="24">
        <v>79</v>
      </c>
      <c r="H14" s="24">
        <v>248</v>
      </c>
      <c r="I14" s="24">
        <v>21</v>
      </c>
      <c r="J14" s="24">
        <v>557</v>
      </c>
      <c r="K14" s="24">
        <v>1553</v>
      </c>
    </row>
    <row r="15" spans="1:13" x14ac:dyDescent="0.3">
      <c r="A15" s="25" t="s">
        <v>26</v>
      </c>
    </row>
    <row r="17" spans="1:1" x14ac:dyDescent="0.3">
      <c r="A17" s="26" t="s">
        <v>23</v>
      </c>
    </row>
  </sheetData>
  <mergeCells count="2">
    <mergeCell ref="I2:K2"/>
    <mergeCell ref="A1:K1"/>
  </mergeCells>
  <printOptions horizontalCentered="1"/>
  <pageMargins left="0.39374999999999999" right="0.196527777777778" top="0.74791666666666701" bottom="0.74791666666666701" header="0.511811023622047" footer="0.511811023622047"/>
  <pageSetup paperSize="9" scale="79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Jmlh Hotel-Kamar-Tmpt Tidur</vt:lpstr>
      <vt:lpstr>'Jmlh Hotel-Kamar-Tmpt Tidur'!Print_Area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ismail - [2010]</dc:creator>
  <dc:description/>
  <cp:lastModifiedBy>ASUSI3</cp:lastModifiedBy>
  <cp:revision>3</cp:revision>
  <cp:lastPrinted>2025-08-04T00:25:22Z</cp:lastPrinted>
  <dcterms:created xsi:type="dcterms:W3CDTF">2020-03-11T03:23:13Z</dcterms:created>
  <dcterms:modified xsi:type="dcterms:W3CDTF">2025-08-05T01:02:40Z</dcterms:modified>
  <dc:language>en-US</dc:language>
</cp:coreProperties>
</file>