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enataan Areal" sheetId="1" r:id="rId1"/>
  </sheets>
  <definedNames>
    <definedName name="_xlnm.Print_Area" localSheetId="0">'Penataan Areal'!$B$1:$F$17</definedName>
  </definedNames>
  <calcPr calcId="144525"/>
</workbook>
</file>

<file path=xl/calcChain.xml><?xml version="1.0" encoding="utf-8"?>
<calcChain xmlns="http://schemas.openxmlformats.org/spreadsheetml/2006/main">
  <c r="E9" i="1" l="1"/>
  <c r="D9" i="1"/>
  <c r="F11" i="1"/>
  <c r="F8" i="1"/>
  <c r="F7" i="1"/>
  <c r="F6" i="1"/>
  <c r="F5" i="1"/>
  <c r="F4" i="1"/>
  <c r="F9" i="1" l="1"/>
</calcChain>
</file>

<file path=xl/sharedStrings.xml><?xml version="1.0" encoding="utf-8"?>
<sst xmlns="http://schemas.openxmlformats.org/spreadsheetml/2006/main" count="29" uniqueCount="20">
  <si>
    <t>No</t>
  </si>
  <si>
    <t>KECAMATAN</t>
  </si>
  <si>
    <t>Tahun 2018</t>
  </si>
  <si>
    <t>LUAS AREA PERMUKIMAN
(Ha)</t>
  </si>
  <si>
    <t>LUAS AREA PERMUKIMAN YANG TERTATA
(Ha)</t>
  </si>
  <si>
    <t>% PERMUKIMAN YANG TERTATA
(%)</t>
  </si>
  <si>
    <t>Tahun 2019</t>
  </si>
  <si>
    <t>Tahun 2020</t>
  </si>
  <si>
    <t>-</t>
  </si>
  <si>
    <t>Tahun 2021</t>
  </si>
  <si>
    <t>RASANAE BARAT</t>
  </si>
  <si>
    <t>RASANAE TIMUR</t>
  </si>
  <si>
    <t>ASAKOTA</t>
  </si>
  <si>
    <t>RABA</t>
  </si>
  <si>
    <t>MPUNDA</t>
  </si>
  <si>
    <t>Tahun 2022</t>
  </si>
  <si>
    <t>Persentase Luas Permukiman yang Tertata di Kota Bima Tahun 2024 di rinci per Kecamatan</t>
  </si>
  <si>
    <t>Sumber : Dinas Perumahan dan Pemukiman Kota Bima, Tahun 2025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</si>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</sst>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4" fontId="2" fillId="0" borderId="0" xfId="1" applyNumberFormat="1" applyFont="1" applyAlignment="1" applyProtection="1">
      <alignment horizontal="center" vertical="center"/>
    </xf>
    <xf numFmtId="4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1" xfId="1" applyFont="1" applyBorder="1" applyAlignment="1" applyProtection="1">
      <alignment horizontal="right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 indent="1"/>
      <protection locked="0"/>
    </xf>
    <xf numFmtId="0" fontId="4" fillId="2" borderId="2" xfId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horizontal="left" vertical="center" indent="1"/>
      <protection locked="0"/>
    </xf>
    <xf numFmtId="0" fontId="6" fillId="0" borderId="4" xfId="1" applyFont="1" applyFill="1" applyBorder="1" applyAlignment="1" applyProtection="1">
      <alignment vertical="center"/>
      <protection locked="0"/>
    </xf>
    <xf numFmtId="0" fontId="6" fillId="0" borderId="4" xfId="1" applyFont="1" applyFill="1" applyBorder="1" applyAlignment="1" applyProtection="1">
      <alignment horizontal="left" vertical="center" indent="1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4" fontId="4" fillId="2" borderId="2" xfId="1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Alignment="1" applyProtection="1">
      <alignment horizontal="center" vertical="center"/>
      <protection hidden="1"/>
    </xf>
    <xf numFmtId="0" fontId="6" fillId="3" borderId="3" xfId="1" applyFont="1" applyFill="1" applyBorder="1" applyAlignment="1" applyProtection="1">
      <alignment horizontal="left" vertical="center" indent="1"/>
      <protection locked="0"/>
    </xf>
    <xf numFmtId="0" fontId="4" fillId="3" borderId="3" xfId="1" applyFont="1" applyFill="1" applyBorder="1" applyAlignment="1" applyProtection="1">
      <alignment vertical="center"/>
      <protection locked="0"/>
    </xf>
    <xf numFmtId="4" fontId="4" fillId="3" borderId="3" xfId="1" applyNumberFormat="1" applyFont="1" applyFill="1" applyBorder="1" applyAlignment="1" applyProtection="1">
      <alignment horizontal="center" vertical="center"/>
    </xf>
    <xf numFmtId="4" fontId="6" fillId="3" borderId="3" xfId="1" applyNumberFormat="1" applyFont="1" applyFill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showGridLines="0" tabSelected="1" view="pageBreakPreview" zoomScaleNormal="100" zoomScaleSheetLayoutView="100" workbookViewId="0">
      <selection activeCell="E7" sqref="E7"/>
    </sheetView>
  </sheetViews>
  <sheetFormatPr defaultRowHeight="12.75" x14ac:dyDescent="0.25"/>
  <cols>
    <col min="1" max="1" width="9.140625" style="3"/>
    <col min="2" max="2" width="7.140625" style="3" customWidth="1"/>
    <col min="3" max="3" width="19.28515625" style="3" customWidth="1"/>
    <col min="4" max="4" width="19.85546875" style="3" customWidth="1"/>
    <col min="5" max="6" width="21.85546875" style="3" customWidth="1"/>
    <col min="7" max="16384" width="9.140625" style="3"/>
  </cols>
  <sheetData>
    <row r="1" spans="2:6" ht="15" x14ac:dyDescent="0.25">
      <c r="B1" s="24" t="s">
        <v>16</v>
      </c>
      <c r="C1" s="24"/>
      <c r="D1" s="24"/>
      <c r="E1" s="24"/>
      <c r="F1" s="24"/>
    </row>
    <row r="2" spans="2:6" x14ac:dyDescent="0.25">
      <c r="B2" s="4"/>
      <c r="C2" s="4"/>
      <c r="D2" s="4"/>
      <c r="E2" s="4"/>
      <c r="F2" s="5"/>
    </row>
    <row r="3" spans="2:6" ht="39" thickBot="1" x14ac:dyDescent="0.3">
      <c r="B3" s="6" t="s">
        <v>0</v>
      </c>
      <c r="C3" s="6" t="s">
        <v>1</v>
      </c>
      <c r="D3" s="7" t="s">
        <v>3</v>
      </c>
      <c r="E3" s="7" t="s">
        <v>4</v>
      </c>
      <c r="F3" s="7" t="s">
        <v>5</v>
      </c>
    </row>
    <row r="4" spans="2:6" ht="24" customHeight="1" thickTop="1" x14ac:dyDescent="0.25">
      <c r="B4" s="8">
        <v>1</v>
      </c>
      <c r="C4" s="9" t="s">
        <v>10</v>
      </c>
      <c r="D4" s="2">
        <v>177.02</v>
      </c>
      <c r="E4" s="2">
        <v>160.01</v>
      </c>
      <c r="F4" s="1">
        <f>IF(AND(D4="",E4=""),"",IF(OR(SUM(D4)=0,SUM(E4)=0),0,E4/D4*100))</f>
        <v>90.390916280646252</v>
      </c>
    </row>
    <row r="5" spans="2:6" ht="24" customHeight="1" x14ac:dyDescent="0.25">
      <c r="B5" s="8">
        <v>2</v>
      </c>
      <c r="C5" s="9" t="s">
        <v>11</v>
      </c>
      <c r="D5" s="2">
        <v>163.16999999999999</v>
      </c>
      <c r="E5" s="2">
        <v>139.15</v>
      </c>
      <c r="F5" s="1">
        <f t="shared" ref="F5:F8" si="0">IF(AND(D5="",E5=""),"",IF(OR(SUM(D5)=0,SUM(E5)=0),0,E5/D5*100))</f>
        <v>85.279156707728148</v>
      </c>
    </row>
    <row r="6" spans="2:6" ht="24" customHeight="1" x14ac:dyDescent="0.25">
      <c r="B6" s="8">
        <v>3</v>
      </c>
      <c r="C6" s="9" t="s">
        <v>12</v>
      </c>
      <c r="D6" s="2">
        <v>295.20999999999998</v>
      </c>
      <c r="E6" s="2">
        <v>254.73</v>
      </c>
      <c r="F6" s="1">
        <f t="shared" si="0"/>
        <v>86.287727380508798</v>
      </c>
    </row>
    <row r="7" spans="2:6" ht="24" customHeight="1" x14ac:dyDescent="0.25">
      <c r="B7" s="8">
        <v>4</v>
      </c>
      <c r="C7" s="9" t="s">
        <v>13</v>
      </c>
      <c r="D7" s="2">
        <v>319.41000000000003</v>
      </c>
      <c r="E7" s="2">
        <v>302.93</v>
      </c>
      <c r="F7" s="1">
        <f t="shared" si="0"/>
        <v>94.840487148179449</v>
      </c>
    </row>
    <row r="8" spans="2:6" ht="24" customHeight="1" x14ac:dyDescent="0.25">
      <c r="B8" s="8">
        <v>5</v>
      </c>
      <c r="C8" s="9" t="s">
        <v>14</v>
      </c>
      <c r="D8" s="2">
        <v>312.3</v>
      </c>
      <c r="E8" s="2">
        <v>292.87</v>
      </c>
      <c r="F8" s="1">
        <f t="shared" si="0"/>
        <v>93.778418187640085</v>
      </c>
    </row>
    <row r="9" spans="2:6" ht="27.75" customHeight="1" thickBot="1" x14ac:dyDescent="0.3">
      <c r="B9" s="10"/>
      <c r="C9" s="10" t="s">
        <v>19</v>
      </c>
      <c r="D9" s="17">
        <f>IF(SUM(D4:D8)=0,0,SUM(D4:D8))</f>
        <v>1267.1099999999999</v>
      </c>
      <c r="E9" s="17">
        <f>IF(SUM(E4:E8)=0,0,SUM(E4:E8))</f>
        <v>1149.69</v>
      </c>
      <c r="F9" s="17">
        <f>IF(AND(D9="",E9=""),"",IF(OR(SUM(D9)=0,SUM(E9)=0),0,E9/D9*100))</f>
        <v>90.733243364822329</v>
      </c>
    </row>
    <row r="10" spans="2:6" ht="27.75" customHeight="1" thickTop="1" x14ac:dyDescent="0.25">
      <c r="B10" s="20"/>
      <c r="C10" s="19" t="s">
        <v>18</v>
      </c>
      <c r="D10" s="21" t="s">
        <v>8</v>
      </c>
      <c r="E10" s="21" t="s">
        <v>8</v>
      </c>
      <c r="F10" s="22">
        <v>0</v>
      </c>
    </row>
    <row r="11" spans="2:6" ht="19.5" customHeight="1" x14ac:dyDescent="0.25">
      <c r="B11" s="12"/>
      <c r="C11" s="13" t="s">
        <v>15</v>
      </c>
      <c r="D11" s="11" t="s">
        <v>8</v>
      </c>
      <c r="E11" s="11" t="s">
        <v>8</v>
      </c>
      <c r="F11" s="18">
        <f t="shared" ref="F11" si="1">IF(AND(D11="",E11=""),"",IF(OR(SUM(D11)=0,SUM(E11)=0),0,E11/D11*100))</f>
        <v>0</v>
      </c>
    </row>
    <row r="12" spans="2:6" ht="19.5" customHeight="1" x14ac:dyDescent="0.25">
      <c r="B12" s="12"/>
      <c r="C12" s="13" t="s">
        <v>9</v>
      </c>
      <c r="D12" s="11" t="s">
        <v>8</v>
      </c>
      <c r="E12" s="11" t="s">
        <v>8</v>
      </c>
      <c r="F12" s="18" t="s">
        <v>8</v>
      </c>
    </row>
    <row r="13" spans="2:6" ht="19.5" customHeight="1" x14ac:dyDescent="0.25">
      <c r="B13" s="12"/>
      <c r="C13" s="13" t="s">
        <v>7</v>
      </c>
      <c r="D13" s="11" t="s">
        <v>8</v>
      </c>
      <c r="E13" s="11" t="s">
        <v>8</v>
      </c>
      <c r="F13" s="18" t="s">
        <v>8</v>
      </c>
    </row>
    <row r="14" spans="2:6" ht="19.5" customHeight="1" x14ac:dyDescent="0.25">
      <c r="B14" s="12"/>
      <c r="C14" s="13" t="s">
        <v>6</v>
      </c>
      <c r="D14" s="11">
        <v>1876</v>
      </c>
      <c r="E14" s="11">
        <v>1783</v>
      </c>
      <c r="F14" s="18">
        <v>95.042643923240945</v>
      </c>
    </row>
    <row r="15" spans="2:6" ht="19.5" customHeight="1" thickBot="1" x14ac:dyDescent="0.3">
      <c r="B15" s="14"/>
      <c r="C15" s="15" t="s">
        <v>2</v>
      </c>
      <c r="D15" s="11">
        <v>1864</v>
      </c>
      <c r="E15" s="11">
        <v>1689</v>
      </c>
      <c r="F15" s="18">
        <v>90.611587982832617</v>
      </c>
    </row>
    <row r="16" spans="2:6" ht="13.5" thickTop="1" x14ac:dyDescent="0.25">
      <c r="B16" s="23" t="s">
        <v>17</v>
      </c>
      <c r="C16" s="23"/>
      <c r="D16" s="23"/>
      <c r="E16" s="23"/>
      <c r="F16" s="23"/>
    </row>
    <row r="20" spans="4:5" x14ac:dyDescent="0.25">
      <c r="D20" s="16"/>
      <c r="E20" s="16"/>
    </row>
    <row r="21" spans="4:5" x14ac:dyDescent="0.25">
      <c r="D21" s="16"/>
      <c r="E21" s="16"/>
    </row>
    <row r="22" spans="4:5" x14ac:dyDescent="0.25">
      <c r="D22" s="16"/>
      <c r="E22" s="16"/>
    </row>
    <row r="23" spans="4:5" x14ac:dyDescent="0.25">
      <c r="D23" s="16"/>
      <c r="E23" s="16"/>
    </row>
  </sheetData>
  <mergeCells count="2">
    <mergeCell ref="B16:F16"/>
    <mergeCell ref="B1:F1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Penataan Areal</vt:lpstr>
      <vt:lpstr>'Penataan Areal'!Print_Area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2023-03-02T17:47:43Z</cp:lastPrinted>
  <dcterms:created xsi:type="dcterms:W3CDTF">2020-03-13T06:14:37Z</dcterms:created>
  <dcterms:modified xsi:type="dcterms:W3CDTF">2025-09-17T02:53:38Z</dcterms:modified>
</cp:coreProperties>
</file>