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560"/>
  </bookViews>
  <sheets>
    <sheet name="Kawasan Kumuh" sheetId="1" r:id="rId1"/>
  </sheets>
  <definedNames>
    <definedName name="_xlnm.Print_Area" localSheetId="0">'Kawasan Kumuh'!$A$1:$I$16</definedName>
  </definedNames>
  <calcPr calcId="144525"/>
</workbook>
</file>

<file path=xl/calcChain.xml><?xml version="1.0" encoding="utf-8"?>
<calcChain xmlns="http://schemas.openxmlformats.org/spreadsheetml/2006/main">
  <c r="I9" i="1" l="1"/>
  <c r="H9" i="1"/>
  <c r="G9" i="1"/>
  <c r="E9" i="1"/>
  <c r="D9" i="1"/>
  <c r="C9" i="1"/>
  <c r="F9" i="1" s="1"/>
</calcChain>
</file>

<file path=xl/sharedStrings.xml><?xml version="1.0" encoding="utf-8"?>
<sst xmlns="http://schemas.openxmlformats.org/spreadsheetml/2006/main" count="27" uniqueCount="23">
  <si>
    <t>KECAMATAN</t>
  </si>
  <si>
    <t>Luas Kawasan Permukiman
(Ha)</t>
  </si>
  <si>
    <t>Jumlah Kawasan Permukiman Kumuh
(Kawasan)</t>
  </si>
  <si>
    <t>Luas Kawasan Permukiman Kumuh
(Ha)</t>
  </si>
  <si>
    <t>% Kawasan Permukiman Kumuh
(%)</t>
  </si>
  <si>
    <t>Tahun 2019</t>
  </si>
  <si>
    <t>Tahun 2020</t>
  </si>
  <si>
    <t>Tahun 2021</t>
  </si>
  <si>
    <t>Jumlah Rumah Tangga yang Tinggal di Kawasan
Permukiman Kumuh
(Rumah Tangga)</t>
  </si>
  <si>
    <t>RASANAE BARAT</t>
  </si>
  <si>
    <t>RASANAE TIMUR</t>
  </si>
  <si>
    <t>ASAKOTA</t>
  </si>
  <si>
    <t>RABA</t>
  </si>
  <si>
    <t>MPUNDA</t>
  </si>
  <si>
    <t>-</t>
  </si>
  <si>
    <t>Tahun 2022</t>
  </si>
  <si>
    <t>Jumlah Luasan Kawasan Permukiman
Kumuh &lt; 10 
(Ha)</t>
  </si>
  <si>
    <t>Jumlah Luasan Penataan Kawasan Kawasan Permukiman
Kumuh &lt; 10 
(Ha)</t>
  </si>
  <si>
    <t>Sumber : Dinas Perumahan dan Pemukiman Kota Bima, Tahun 2025</t>
  </si>
  <si>
    <t>Tahun 2024</t>
  </si>
  <si>
    <t>Tahun 2023</t>
  </si>
  <si>
    <t>Jumlah dan Luas Kawasan Permukiman Kumuh di Kota Bima Tahun 2024 di rinci per Kecamatan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</si>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</sst>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3" fontId="2" fillId="0" borderId="0" xfId="1" applyNumberFormat="1" applyFont="1" applyAlignment="1" applyProtection="1">
      <alignment horizontal="center" vertical="center"/>
      <protection locked="0"/>
    </xf>
    <xf numFmtId="4" fontId="2" fillId="0" borderId="0" xfId="1" applyNumberFormat="1" applyFont="1" applyAlignment="1" applyProtection="1">
      <alignment horizontal="center" vertical="center"/>
    </xf>
    <xf numFmtId="4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5" fillId="2" borderId="1" xfId="1" applyNumberFormat="1" applyFont="1" applyFill="1" applyBorder="1" applyAlignment="1" applyProtection="1">
      <alignment horizontal="center" vertical="center"/>
    </xf>
    <xf numFmtId="3" fontId="5" fillId="2" borderId="1" xfId="1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1" applyFont="1" applyBorder="1" applyAlignment="1" applyProtection="1">
      <alignment horizontal="right" vertical="center"/>
      <protection locked="0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 applyProtection="1">
      <alignment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hidden="1"/>
    </xf>
    <xf numFmtId="0" fontId="4" fillId="2" borderId="3" xfId="1" applyFont="1" applyFill="1" applyBorder="1" applyAlignment="1" applyProtection="1">
      <alignment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vertical="center" wrapText="1"/>
      <protection locked="0"/>
    </xf>
    <xf numFmtId="0" fontId="3" fillId="2" borderId="3" xfId="1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" fontId="5" fillId="3" borderId="0" xfId="1" applyNumberFormat="1" applyFont="1" applyFill="1" applyBorder="1" applyAlignment="1" applyProtection="1">
      <alignment horizontal="center" vertical="center"/>
    </xf>
    <xf numFmtId="3" fontId="5" fillId="3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view="pageBreakPreview" zoomScaleNormal="100" zoomScaleSheetLayoutView="100" workbookViewId="0">
      <selection activeCell="D6" sqref="D6"/>
    </sheetView>
  </sheetViews>
  <sheetFormatPr defaultColWidth="9.140625" defaultRowHeight="12.75" x14ac:dyDescent="0.25"/>
  <cols>
    <col min="1" max="1" width="11" style="4" customWidth="1"/>
    <col min="2" max="2" width="14.28515625" style="4" customWidth="1"/>
    <col min="3" max="3" width="12" style="4" customWidth="1"/>
    <col min="4" max="5" width="16" style="4" customWidth="1"/>
    <col min="6" max="6" width="12.28515625" style="4" customWidth="1"/>
    <col min="7" max="7" width="16.7109375" style="4" customWidth="1"/>
    <col min="8" max="9" width="12.5703125" style="4" customWidth="1"/>
    <col min="10" max="16384" width="9.140625" style="4"/>
  </cols>
  <sheetData>
    <row r="1" spans="1:9" ht="15" x14ac:dyDescent="0.25">
      <c r="A1" s="29" t="s">
        <v>21</v>
      </c>
      <c r="B1" s="29"/>
      <c r="C1" s="29"/>
      <c r="D1" s="29"/>
      <c r="E1" s="29"/>
      <c r="F1" s="29"/>
      <c r="G1" s="29"/>
      <c r="H1" s="29"/>
      <c r="I1" s="29"/>
    </row>
    <row r="2" spans="1:9" ht="13.5" thickBot="1" x14ac:dyDescent="0.3">
      <c r="A2" s="5"/>
      <c r="B2" s="5"/>
      <c r="C2" s="5"/>
      <c r="D2" s="5"/>
      <c r="E2" s="5"/>
      <c r="F2" s="5"/>
      <c r="G2" s="14"/>
    </row>
    <row r="3" spans="1:9" ht="85.5" thickTop="1" thickBot="1" x14ac:dyDescent="0.3">
      <c r="A3" s="22" t="s">
        <v>22</v>
      </c>
      <c r="B3" s="22" t="s">
        <v>0</v>
      </c>
      <c r="C3" s="23" t="s">
        <v>1</v>
      </c>
      <c r="D3" s="23" t="s">
        <v>2</v>
      </c>
      <c r="E3" s="23" t="s">
        <v>3</v>
      </c>
      <c r="F3" s="24" t="s">
        <v>4</v>
      </c>
      <c r="G3" s="25" t="s">
        <v>8</v>
      </c>
      <c r="H3" s="26" t="s">
        <v>16</v>
      </c>
      <c r="I3" s="26" t="s">
        <v>17</v>
      </c>
    </row>
    <row r="4" spans="1:9" ht="22.5" customHeight="1" thickTop="1" x14ac:dyDescent="0.25">
      <c r="A4" s="6">
        <v>527201</v>
      </c>
      <c r="B4" s="5" t="s">
        <v>9</v>
      </c>
      <c r="C4" s="3">
        <v>177.02</v>
      </c>
      <c r="D4" s="1">
        <v>2</v>
      </c>
      <c r="E4" s="3">
        <v>17.010000000000002</v>
      </c>
      <c r="F4" s="2">
        <v>9.6090837193537464</v>
      </c>
      <c r="G4" s="1">
        <v>969</v>
      </c>
      <c r="H4" s="10">
        <v>1.8</v>
      </c>
      <c r="I4" s="13"/>
    </row>
    <row r="5" spans="1:9" ht="22.5" customHeight="1" x14ac:dyDescent="0.25">
      <c r="A5" s="6">
        <v>527202</v>
      </c>
      <c r="B5" s="5" t="s">
        <v>10</v>
      </c>
      <c r="C5" s="3">
        <v>163.16999999999999</v>
      </c>
      <c r="D5" s="1">
        <v>9</v>
      </c>
      <c r="E5" s="3">
        <v>24.02</v>
      </c>
      <c r="F5" s="2">
        <v>14.720843292271866</v>
      </c>
      <c r="G5" s="1">
        <v>1172</v>
      </c>
      <c r="H5" s="10">
        <v>24.02</v>
      </c>
      <c r="I5" s="13"/>
    </row>
    <row r="6" spans="1:9" ht="22.5" customHeight="1" x14ac:dyDescent="0.25">
      <c r="A6" s="6">
        <v>527203</v>
      </c>
      <c r="B6" s="5" t="s">
        <v>11</v>
      </c>
      <c r="C6" s="3">
        <v>295.20999999999998</v>
      </c>
      <c r="D6" s="1">
        <v>6</v>
      </c>
      <c r="E6" s="3">
        <v>40.479999999999997</v>
      </c>
      <c r="F6" s="2">
        <v>13.712272619491209</v>
      </c>
      <c r="G6" s="1">
        <v>2528</v>
      </c>
      <c r="H6" s="10">
        <v>17.75</v>
      </c>
      <c r="I6" s="13"/>
    </row>
    <row r="7" spans="1:9" ht="22.5" customHeight="1" x14ac:dyDescent="0.25">
      <c r="A7" s="6">
        <v>527204</v>
      </c>
      <c r="B7" s="5" t="s">
        <v>12</v>
      </c>
      <c r="C7" s="3">
        <v>319.41000000000003</v>
      </c>
      <c r="D7" s="1">
        <v>9</v>
      </c>
      <c r="E7" s="3">
        <v>16.48</v>
      </c>
      <c r="F7" s="2">
        <v>5.1595128518205442</v>
      </c>
      <c r="G7" s="1">
        <v>983</v>
      </c>
      <c r="H7" s="10">
        <v>16.48</v>
      </c>
      <c r="I7" s="13"/>
    </row>
    <row r="8" spans="1:9" ht="22.5" customHeight="1" x14ac:dyDescent="0.25">
      <c r="A8" s="6">
        <v>527205</v>
      </c>
      <c r="B8" s="5" t="s">
        <v>13</v>
      </c>
      <c r="C8" s="3">
        <v>312.3</v>
      </c>
      <c r="D8" s="1">
        <v>3</v>
      </c>
      <c r="E8" s="3">
        <v>19.43</v>
      </c>
      <c r="F8" s="2">
        <v>6.2215818123599105</v>
      </c>
      <c r="G8" s="1">
        <v>1254</v>
      </c>
      <c r="H8" s="10">
        <v>3.02</v>
      </c>
      <c r="I8" s="13"/>
    </row>
    <row r="9" spans="1:9" ht="28.5" customHeight="1" thickBot="1" x14ac:dyDescent="0.3">
      <c r="A9" s="31">
        <v>5272</v>
      </c>
      <c r="B9" s="7" t="s">
        <v>19</v>
      </c>
      <c r="C9" s="11">
        <f>IF(SUM(C4:C8)=0,0,SUM(C4:C8))</f>
        <v>1267.1099999999999</v>
      </c>
      <c r="D9" s="12">
        <f>IF(SUM(D4:D8)=0,0,SUM(D4:D8))</f>
        <v>29</v>
      </c>
      <c r="E9" s="11">
        <f>IF(SUM(E4:E8)=0,0,SUM(E4:E8))</f>
        <v>117.41999999999999</v>
      </c>
      <c r="F9" s="11">
        <f>IF(AND(C9="",E9=""),"",IF(OR(SUM(C9)=0,SUM(E9)=0),0,E9/C9*100))</f>
        <v>9.2667566351776873</v>
      </c>
      <c r="G9" s="12">
        <f>IF(SUM(G4:G8)=0,0,SUM(G4:G8))</f>
        <v>6906</v>
      </c>
      <c r="H9" s="11">
        <f>IF(SUM(H4:H8)=0,0,SUM(H4:H8))</f>
        <v>63.07</v>
      </c>
      <c r="I9" s="11">
        <f>IF(SUM(I4:I8)=0,0,SUM(I4:I8))</f>
        <v>0</v>
      </c>
    </row>
    <row r="10" spans="1:9" ht="18" customHeight="1" thickTop="1" x14ac:dyDescent="0.25">
      <c r="A10" s="32">
        <v>5272</v>
      </c>
      <c r="B10" s="8" t="s">
        <v>20</v>
      </c>
      <c r="C10" s="27"/>
      <c r="D10" s="28"/>
      <c r="E10" s="27"/>
      <c r="F10" s="27"/>
      <c r="G10" s="28"/>
      <c r="H10" s="27"/>
      <c r="I10" s="27"/>
    </row>
    <row r="11" spans="1:9" ht="18" customHeight="1" x14ac:dyDescent="0.25">
      <c r="A11" s="33">
        <v>5272</v>
      </c>
      <c r="B11" s="8" t="s">
        <v>15</v>
      </c>
      <c r="C11" s="15" t="s">
        <v>14</v>
      </c>
      <c r="D11" s="16">
        <v>10</v>
      </c>
      <c r="E11" s="15">
        <v>147.08000000000001</v>
      </c>
      <c r="F11" s="17">
        <v>0</v>
      </c>
      <c r="G11" s="16">
        <v>8794</v>
      </c>
      <c r="H11" s="15">
        <v>7.12</v>
      </c>
      <c r="I11" s="15">
        <v>0</v>
      </c>
    </row>
    <row r="12" spans="1:9" ht="18" customHeight="1" x14ac:dyDescent="0.25">
      <c r="A12" s="33">
        <v>5272</v>
      </c>
      <c r="B12" s="8" t="s">
        <v>7</v>
      </c>
      <c r="C12" s="15">
        <v>1867</v>
      </c>
      <c r="D12" s="16">
        <v>10</v>
      </c>
      <c r="E12" s="15">
        <v>147.08000000000001</v>
      </c>
      <c r="F12" s="17">
        <v>7.8778789501874673</v>
      </c>
      <c r="G12" s="16">
        <v>8794</v>
      </c>
      <c r="H12" s="15">
        <v>7.12</v>
      </c>
      <c r="I12" s="15">
        <v>0</v>
      </c>
    </row>
    <row r="13" spans="1:9" ht="18" customHeight="1" x14ac:dyDescent="0.25">
      <c r="A13" s="33">
        <v>5272</v>
      </c>
      <c r="B13" s="8" t="s">
        <v>6</v>
      </c>
      <c r="C13" s="15">
        <v>1867</v>
      </c>
      <c r="D13" s="16">
        <v>7</v>
      </c>
      <c r="E13" s="15">
        <v>166.49</v>
      </c>
      <c r="F13" s="17">
        <v>8.9175147295125878</v>
      </c>
      <c r="G13" s="16">
        <v>10290</v>
      </c>
      <c r="H13" s="15" t="s">
        <v>14</v>
      </c>
      <c r="I13" s="15" t="s">
        <v>14</v>
      </c>
    </row>
    <row r="14" spans="1:9" ht="18" customHeight="1" thickBot="1" x14ac:dyDescent="0.3">
      <c r="A14" s="34">
        <v>5272</v>
      </c>
      <c r="B14" s="18" t="s">
        <v>5</v>
      </c>
      <c r="C14" s="19">
        <v>1867</v>
      </c>
      <c r="D14" s="20">
        <v>5</v>
      </c>
      <c r="E14" s="19">
        <v>83.82</v>
      </c>
      <c r="F14" s="21">
        <v>4.4895554365291908</v>
      </c>
      <c r="G14" s="20">
        <v>31496</v>
      </c>
      <c r="H14" s="19" t="s">
        <v>14</v>
      </c>
      <c r="I14" s="19" t="s">
        <v>14</v>
      </c>
    </row>
    <row r="15" spans="1:9" ht="13.5" thickTop="1" x14ac:dyDescent="0.25">
      <c r="A15" s="30" t="s">
        <v>18</v>
      </c>
      <c r="B15" s="30"/>
      <c r="C15" s="30"/>
      <c r="D15" s="30"/>
      <c r="E15" s="30"/>
      <c r="F15" s="30"/>
      <c r="G15" s="30"/>
    </row>
    <row r="21" spans="3:7" x14ac:dyDescent="0.25">
      <c r="C21" s="9"/>
      <c r="G21" s="9"/>
    </row>
    <row r="22" spans="3:7" x14ac:dyDescent="0.25">
      <c r="C22" s="9"/>
    </row>
    <row r="23" spans="3:7" x14ac:dyDescent="0.25">
      <c r="C23" s="9"/>
    </row>
    <row r="24" spans="3:7" x14ac:dyDescent="0.25">
      <c r="C24" s="9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Kawasan Kumuh</vt:lpstr>
      <vt:lpstr>'Kawasan Kumuh'!Print_Area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2023-03-02T17:41:45Z</cp:lastPrinted>
  <dcterms:created xsi:type="dcterms:W3CDTF">2020-03-13T06:14:37Z</dcterms:created>
  <dcterms:modified xsi:type="dcterms:W3CDTF">2025-09-17T02:52:46Z</dcterms:modified>
</cp:coreProperties>
</file>