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Sheet1!$A$1:$G$14</definedName>
  </definedNames>
  <calcPr calcId="144525"/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G5" i="1"/>
  <c r="G4" i="1"/>
  <c r="E12" i="1" l="1"/>
  <c r="E11" i="1"/>
  <c r="E10" i="1"/>
  <c r="E9" i="1"/>
  <c r="E8" i="1"/>
  <c r="E7" i="1"/>
  <c r="E6" i="1"/>
  <c r="E5" i="1"/>
  <c r="E4" i="1"/>
  <c r="D13" i="1" l="1"/>
  <c r="C13" i="1"/>
  <c r="E13" i="1" l="1"/>
</calcChain>
</file>

<file path=xl/sharedStrings.xml><?xml version="1.0" encoding="utf-8"?>
<sst xmlns="http://schemas.openxmlformats.org/spreadsheetml/2006/main" count="32" uniqueCount="21">
  <si>
    <t>JUMLAH</t>
  </si>
  <si>
    <t xml:space="preserve"> </t>
  </si>
  <si>
    <t>SATUAN</t>
  </si>
  <si>
    <t>Jiwa</t>
  </si>
  <si>
    <t>Sumber : Dinas Kependudukan dan Pencatatan Sipil Kota Bima, Tahun 2019</t>
  </si>
  <si>
    <t>TINGKAT PENDIDIKAN</t>
  </si>
  <si>
    <t>PENDUDUK LAKI-LAKI</t>
  </si>
  <si>
    <t xml:space="preserve">PENDUDUK PEREMPUAN </t>
  </si>
  <si>
    <t xml:space="preserve">TOTAL PENDUDUK </t>
  </si>
  <si>
    <t>TIDAK TAMAT SD</t>
  </si>
  <si>
    <t>TAMAT SD</t>
  </si>
  <si>
    <t>TAMAT SMP</t>
  </si>
  <si>
    <t>TAMAT SMA</t>
  </si>
  <si>
    <t>TAMAT DIPLOMA</t>
  </si>
  <si>
    <t>TAMAT S-1</t>
  </si>
  <si>
    <t>TAMAT S-2</t>
  </si>
  <si>
    <t>TAMAT S-3</t>
  </si>
  <si>
    <t>BELUM BERSEKOLAH</t>
  </si>
  <si>
    <t>PORSENTASE (%)</t>
  </si>
  <si>
    <t>Jumlah Penduduk Kota Bima Tahun 2018 Menurut Tingkat Pendidikan yang ditamatkan</t>
  </si>
  <si>
    <t>KODE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</si>
</sst>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right" vertical="center"/>
    </xf>
    <xf numFmtId="3" fontId="2" fillId="0" borderId="0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view="pageBreakPreview" zoomScaleNormal="100" zoomScaleSheetLayoutView="100" workbookViewId="0">
      <selection activeCell="A9" sqref="A9"/>
    </sheetView>
  </sheetViews>
  <sheetFormatPr defaultRowHeight="12.75" x14ac:dyDescent="0.25"/>
  <cols>
    <col min="1" max="1" width="10" style="8" customWidth="1"/>
    <col min="2" max="2" width="20.28515625" style="8" customWidth="1"/>
    <col min="3" max="3" width="12.7109375" style="8" customWidth="1"/>
    <col min="4" max="5" width="13.85546875" style="8" customWidth="1"/>
    <col min="6" max="6" width="9.42578125" style="8" customWidth="1"/>
    <col min="7" max="7" width="12" style="8" customWidth="1"/>
    <col min="8" max="16384" width="9.140625" style="8"/>
  </cols>
  <sheetData>
    <row r="1" spans="1:7" ht="15" x14ac:dyDescent="0.25">
      <c r="A1" s="4" t="s">
        <v>19</v>
      </c>
      <c r="B1" s="7"/>
      <c r="C1" s="7"/>
      <c r="D1" s="7"/>
      <c r="E1" s="7"/>
    </row>
    <row r="2" spans="1:7" x14ac:dyDescent="0.25">
      <c r="A2" s="8" t="s">
        <v>1</v>
      </c>
      <c r="B2" s="8" t="s">
        <v>1</v>
      </c>
      <c r="C2" s="8" t="s">
        <v>1</v>
      </c>
      <c r="D2" s="9"/>
      <c r="E2" s="1"/>
    </row>
    <row r="3" spans="1:7" ht="30.75" customHeight="1" thickBot="1" x14ac:dyDescent="0.3">
      <c r="A3" s="10" t="s">
        <v>20</v>
      </c>
      <c r="B3" s="10" t="s">
        <v>5</v>
      </c>
      <c r="C3" s="10" t="s">
        <v>6</v>
      </c>
      <c r="D3" s="10" t="s">
        <v>7</v>
      </c>
      <c r="E3" s="10" t="s">
        <v>8</v>
      </c>
      <c r="F3" s="11" t="s">
        <v>2</v>
      </c>
      <c r="G3" s="10" t="s">
        <v>18</v>
      </c>
    </row>
    <row r="4" spans="1:7" ht="20.100000000000001" customHeight="1" thickTop="1" x14ac:dyDescent="0.25">
      <c r="A4" s="5">
        <v>5272</v>
      </c>
      <c r="B4" s="12" t="s">
        <v>17</v>
      </c>
      <c r="C4" s="2">
        <v>18154</v>
      </c>
      <c r="D4" s="2">
        <v>17609</v>
      </c>
      <c r="E4" s="2">
        <f>IF(SUM(C4:D4)=0,0,SUM(C4:D4))</f>
        <v>35763</v>
      </c>
      <c r="F4" s="5" t="s">
        <v>3</v>
      </c>
      <c r="G4" s="5">
        <f>IF(SUM(E$13)=0,0,ROUND(E4/E$13*100,2))</f>
        <v>24.34</v>
      </c>
    </row>
    <row r="5" spans="1:7" ht="20.100000000000001" customHeight="1" x14ac:dyDescent="0.25">
      <c r="A5" s="5">
        <v>5272</v>
      </c>
      <c r="B5" s="12" t="s">
        <v>9</v>
      </c>
      <c r="C5" s="2">
        <v>9786</v>
      </c>
      <c r="D5" s="2">
        <v>10183</v>
      </c>
      <c r="E5" s="2">
        <f t="shared" ref="E5:E12" si="0">IF(SUM(C5:D5)=0,0,SUM(C5:D5))</f>
        <v>19969</v>
      </c>
      <c r="F5" s="5" t="s">
        <v>3</v>
      </c>
      <c r="G5" s="5">
        <f t="shared" ref="G5:G12" si="1">IF(SUM(E$13)=0,0,ROUND(E5/E$13*100,2))</f>
        <v>13.59</v>
      </c>
    </row>
    <row r="6" spans="1:7" ht="20.100000000000001" customHeight="1" x14ac:dyDescent="0.25">
      <c r="A6" s="5">
        <v>5272</v>
      </c>
      <c r="B6" s="12" t="s">
        <v>10</v>
      </c>
      <c r="C6" s="2">
        <v>7634</v>
      </c>
      <c r="D6" s="2">
        <v>8792</v>
      </c>
      <c r="E6" s="2">
        <f t="shared" si="0"/>
        <v>16426</v>
      </c>
      <c r="F6" s="5" t="s">
        <v>3</v>
      </c>
      <c r="G6" s="5">
        <f t="shared" si="1"/>
        <v>11.18</v>
      </c>
    </row>
    <row r="7" spans="1:7" ht="20.100000000000001" customHeight="1" x14ac:dyDescent="0.25">
      <c r="A7" s="5">
        <v>5272</v>
      </c>
      <c r="B7" s="12" t="s">
        <v>11</v>
      </c>
      <c r="C7" s="2">
        <v>7687</v>
      </c>
      <c r="D7" s="2">
        <v>8632</v>
      </c>
      <c r="E7" s="2">
        <f t="shared" si="0"/>
        <v>16319</v>
      </c>
      <c r="F7" s="5" t="s">
        <v>3</v>
      </c>
      <c r="G7" s="5">
        <f t="shared" si="1"/>
        <v>11.1</v>
      </c>
    </row>
    <row r="8" spans="1:7" ht="20.100000000000001" customHeight="1" x14ac:dyDescent="0.25">
      <c r="A8" s="5">
        <v>5272</v>
      </c>
      <c r="B8" s="12" t="s">
        <v>12</v>
      </c>
      <c r="C8" s="2">
        <v>21419</v>
      </c>
      <c r="D8" s="2">
        <v>20589</v>
      </c>
      <c r="E8" s="2">
        <f t="shared" si="0"/>
        <v>42008</v>
      </c>
      <c r="F8" s="5" t="s">
        <v>3</v>
      </c>
      <c r="G8" s="5">
        <f t="shared" si="1"/>
        <v>28.58</v>
      </c>
    </row>
    <row r="9" spans="1:7" ht="20.100000000000001" customHeight="1" x14ac:dyDescent="0.25">
      <c r="A9" s="5">
        <v>5272</v>
      </c>
      <c r="B9" s="12" t="s">
        <v>13</v>
      </c>
      <c r="C9" s="2">
        <v>1256</v>
      </c>
      <c r="D9" s="2">
        <v>2274</v>
      </c>
      <c r="E9" s="2">
        <f t="shared" si="0"/>
        <v>3530</v>
      </c>
      <c r="F9" s="5" t="s">
        <v>3</v>
      </c>
      <c r="G9" s="5">
        <f t="shared" si="1"/>
        <v>2.4</v>
      </c>
    </row>
    <row r="10" spans="1:7" ht="20.100000000000001" customHeight="1" x14ac:dyDescent="0.25">
      <c r="A10" s="5">
        <v>5272</v>
      </c>
      <c r="B10" s="12" t="s">
        <v>14</v>
      </c>
      <c r="C10" s="2">
        <v>6372</v>
      </c>
      <c r="D10" s="2">
        <v>6000</v>
      </c>
      <c r="E10" s="2">
        <f t="shared" si="0"/>
        <v>12372</v>
      </c>
      <c r="F10" s="5" t="s">
        <v>3</v>
      </c>
      <c r="G10" s="5">
        <f t="shared" si="1"/>
        <v>8.42</v>
      </c>
    </row>
    <row r="11" spans="1:7" ht="20.100000000000001" customHeight="1" x14ac:dyDescent="0.25">
      <c r="A11" s="5">
        <v>5272</v>
      </c>
      <c r="B11" s="12" t="s">
        <v>15</v>
      </c>
      <c r="C11" s="2">
        <v>401</v>
      </c>
      <c r="D11" s="2">
        <v>158</v>
      </c>
      <c r="E11" s="2">
        <f t="shared" si="0"/>
        <v>559</v>
      </c>
      <c r="F11" s="5" t="s">
        <v>3</v>
      </c>
      <c r="G11" s="5">
        <f t="shared" si="1"/>
        <v>0.38</v>
      </c>
    </row>
    <row r="12" spans="1:7" ht="20.100000000000001" customHeight="1" x14ac:dyDescent="0.25">
      <c r="A12" s="5">
        <v>5272</v>
      </c>
      <c r="B12" s="12" t="s">
        <v>16</v>
      </c>
      <c r="C12" s="2">
        <v>13</v>
      </c>
      <c r="D12" s="2">
        <v>0</v>
      </c>
      <c r="E12" s="2">
        <f t="shared" si="0"/>
        <v>13</v>
      </c>
      <c r="F12" s="5" t="s">
        <v>3</v>
      </c>
      <c r="G12" s="5">
        <f t="shared" si="1"/>
        <v>0.01</v>
      </c>
    </row>
    <row r="13" spans="1:7" ht="24" customHeight="1" thickBot="1" x14ac:dyDescent="0.3">
      <c r="A13" s="11">
        <v>5272</v>
      </c>
      <c r="B13" s="13" t="s">
        <v>0</v>
      </c>
      <c r="C13" s="6">
        <f>IF(SUM(C4:C12)=0,"-",SUM(C4:C12))</f>
        <v>72722</v>
      </c>
      <c r="D13" s="6">
        <f>IF(SUM(D4:D12)=0,"-",SUM(D4:D12))</f>
        <v>74237</v>
      </c>
      <c r="E13" s="6">
        <f>IF(SUM(E4:E12)=0,"-",SUM(E4:E12))</f>
        <v>146959</v>
      </c>
      <c r="F13" s="6" t="s">
        <v>3</v>
      </c>
      <c r="G13" s="6"/>
    </row>
    <row r="14" spans="1:7" ht="13.5" thickTop="1" x14ac:dyDescent="0.25">
      <c r="A14" s="3" t="s">
        <v>4</v>
      </c>
    </row>
  </sheetData>
  <pageMargins left="0.39370078740157483" right="0.39370078740157483" top="0.39370078740157483" bottom="0.39370078740157483" header="0.31496062992125984" footer="0.31496062992125984"/>
  <pageSetup paperSize="256" scale="8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2025-02-28T03:58:29Z</dcterms:modified>
</cp:coreProperties>
</file>