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<sst xmlns="http://schemas.openxmlformats.org/spreadsheetml/2006/main" count="26" uniqueCount="21">
  <si>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</si>
  <si>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</si>
  <si>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</si>
  <si>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</si>
  <si>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</si>
  <si>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</si>
  <si>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</si>
  <si>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</si>
  <si>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</si>
  <si>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</si>
  <si>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</si>
  <si>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 xml:space="preserve">Jumlah Pendidik Jenjang Sekolah Menengah Kejuruan (SMK) di Kota Bima, Semester Ganjil Tahun Ajaran 2020/2021, menurut jenis kelamin dan status SP per Kecamatan 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</si>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</sst>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34</v>
      </c>
      <c r="D4" s="14">
        <v>31</v>
      </c>
      <c r="E4" s="17">
        <f>IF(COUNT(C4:D4)=0,"-",SUM(C4:D4))</f>
        <v>65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34</v>
      </c>
      <c r="J4" s="16">
        <f>IF(COUNT(D4,G4)=0,"-",SUM(D4,G4))</f>
        <v>31</v>
      </c>
      <c r="K4" s="17">
        <f>IF(COUNT(I4:J4)=0,"-",SUM(I4:J4))</f>
        <v>65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41</v>
      </c>
      <c r="D6" s="14">
        <v>30</v>
      </c>
      <c r="E6" s="17">
        <f t="shared" si="0"/>
        <v>71</v>
      </c>
      <c r="F6" s="15">
        <v>11</v>
      </c>
      <c r="G6" s="16">
        <v>10</v>
      </c>
      <c r="H6" s="17">
        <f t="shared" si="1"/>
        <v>21</v>
      </c>
      <c r="I6" s="15">
        <f t="shared" si="2"/>
        <v>52</v>
      </c>
      <c r="J6" s="16">
        <f t="shared" si="3"/>
        <v>40</v>
      </c>
      <c r="K6" s="17">
        <f t="shared" si="4"/>
        <v>92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9</v>
      </c>
      <c r="G7" s="16">
        <v>27</v>
      </c>
      <c r="H7" s="17">
        <f t="shared" si="1"/>
        <v>36</v>
      </c>
      <c r="I7" s="15">
        <f t="shared" si="2"/>
        <v>9</v>
      </c>
      <c r="J7" s="16">
        <f t="shared" si="3"/>
        <v>27</v>
      </c>
      <c r="K7" s="17">
        <f t="shared" si="4"/>
        <v>36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95</v>
      </c>
      <c r="D8" s="14">
        <v>119</v>
      </c>
      <c r="E8" s="17">
        <f t="shared" si="0"/>
        <v>214</v>
      </c>
      <c r="F8" s="15">
        <v>2</v>
      </c>
      <c r="G8" s="16">
        <v>8</v>
      </c>
      <c r="H8" s="17">
        <f t="shared" si="1"/>
        <v>10</v>
      </c>
      <c r="I8" s="15">
        <f t="shared" si="2"/>
        <v>97</v>
      </c>
      <c r="J8" s="16">
        <f t="shared" si="3"/>
        <v>127</v>
      </c>
      <c r="K8" s="17">
        <f t="shared" si="4"/>
        <v>224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170</v>
      </c>
      <c r="D9" s="19">
        <f t="shared" ref="D9:F9" si="5">IF(COUNT(D4:D8)=0,"-",SUM(D4:D8))</f>
        <v>180</v>
      </c>
      <c r="E9" s="18">
        <f t="shared" si="5"/>
        <v>350</v>
      </c>
      <c r="F9" s="20">
        <f t="shared" si="5"/>
        <v>22</v>
      </c>
      <c r="G9" s="21">
        <f t="shared" ref="G9:K9" si="6">IF(COUNT(G4:G8)=0,"-",SUM(G4:G8))</f>
        <v>45</v>
      </c>
      <c r="H9" s="18">
        <f t="shared" si="6"/>
        <v>67</v>
      </c>
      <c r="I9" s="20">
        <f t="shared" ref="I9:J9" si="7">IF(COUNT(I4:I8)=0,"-",SUM(I4:I8))</f>
        <v>192</v>
      </c>
      <c r="J9" s="21">
        <f t="shared" si="7"/>
        <v>225</v>
      </c>
      <c r="K9" s="18">
        <f t="shared" si="6"/>
        <v>417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3" spans="1:12" ht="20.100000000000001" customHeight="1" x14ac:dyDescent="0.25"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2025-05-19T13:22:44Z</dcterms:modified>
</cp:coreProperties>
</file>