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K10" i="2" s="1"/>
  <c r="I10" i="2"/>
  <c r="H10" i="2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<sst xmlns="http://schemas.openxmlformats.org/spreadsheetml/2006/main" count="30" uniqueCount="23">
  <si>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</si>
  <si>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</si>
  <si>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</si>
  <si>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</si>
  <si>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</si>
  <si>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</si>
  <si>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</si>
  <si>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</si>
  <si>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</si>
  <si>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</si>
  <si>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</si>
  <si>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</si>
  <si>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</si>
  <si>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</si>
  <si>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</si>
  <si>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</si>
  <si>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</si>
  <si>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</si>
  <si>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</si>
  <si>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>KOTA BIMA 2020/2021-Genap</t>
  </si>
  <si>
    <t>Sumber : DAPODIK Dirjen PAUD DIKDASMEN, Kementerian Dikdasmen RI, Tahun 2022</t>
  </si>
  <si>
    <t xml:space="preserve">Jumlah Pendidik Jenjang Sekolah Menengah Kejuruan (SMK) di Kota Bima, Semester GANJIL Tahun Ajaran 2021/2022, menurut jenis kelamin dan status SP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</si>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</sst>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34</v>
      </c>
      <c r="D4" s="14">
        <v>35</v>
      </c>
      <c r="E4" s="17">
        <f>IF(COUNT(C4:D4)=0,"-",SUM(C4:D4))</f>
        <v>69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34</v>
      </c>
      <c r="J4" s="16">
        <f>IF(COUNT(D4,G4)=0,"-",SUM(D4,G4))</f>
        <v>35</v>
      </c>
      <c r="K4" s="17">
        <f>IF(COUNT(I4:J4)=0,"-",SUM(I4:J4))</f>
        <v>69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1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40</v>
      </c>
      <c r="D6" s="14">
        <v>28</v>
      </c>
      <c r="E6" s="17">
        <f t="shared" si="0"/>
        <v>68</v>
      </c>
      <c r="F6" s="15">
        <v>7</v>
      </c>
      <c r="G6" s="16">
        <v>13</v>
      </c>
      <c r="H6" s="17">
        <f t="shared" si="1"/>
        <v>20</v>
      </c>
      <c r="I6" s="15">
        <f t="shared" si="2"/>
        <v>47</v>
      </c>
      <c r="J6" s="16">
        <f t="shared" si="3"/>
        <v>41</v>
      </c>
      <c r="K6" s="17">
        <f t="shared" si="4"/>
        <v>88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7</v>
      </c>
      <c r="G7" s="16">
        <v>25</v>
      </c>
      <c r="H7" s="17">
        <f t="shared" si="1"/>
        <v>32</v>
      </c>
      <c r="I7" s="15">
        <f t="shared" si="2"/>
        <v>7</v>
      </c>
      <c r="J7" s="16">
        <f t="shared" si="3"/>
        <v>25</v>
      </c>
      <c r="K7" s="17">
        <f t="shared" si="4"/>
        <v>32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94</v>
      </c>
      <c r="D8" s="14">
        <v>119</v>
      </c>
      <c r="E8" s="17">
        <f t="shared" si="0"/>
        <v>213</v>
      </c>
      <c r="F8" s="15">
        <v>1</v>
      </c>
      <c r="G8" s="16">
        <v>10</v>
      </c>
      <c r="H8" s="17">
        <f t="shared" si="1"/>
        <v>11</v>
      </c>
      <c r="I8" s="15">
        <f t="shared" si="2"/>
        <v>95</v>
      </c>
      <c r="J8" s="16">
        <f t="shared" si="3"/>
        <v>129</v>
      </c>
      <c r="K8" s="17">
        <f t="shared" si="4"/>
        <v>224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168</v>
      </c>
      <c r="D9" s="19">
        <f t="shared" ref="D9:F9" si="5">IF(COUNT(D4:D8)=0,"-",SUM(D4:D8))</f>
        <v>182</v>
      </c>
      <c r="E9" s="18">
        <f t="shared" si="5"/>
        <v>350</v>
      </c>
      <c r="F9" s="20">
        <f t="shared" si="5"/>
        <v>15</v>
      </c>
      <c r="G9" s="21">
        <f t="shared" ref="G9:K9" si="6">IF(COUNT(G4:G8)=0,"-",SUM(G4:G8))</f>
        <v>48</v>
      </c>
      <c r="H9" s="18">
        <f t="shared" si="6"/>
        <v>63</v>
      </c>
      <c r="I9" s="20">
        <f t="shared" ref="I9:J9" si="7">IF(COUNT(I4:I8)=0,"-",SUM(I4:I8))</f>
        <v>183</v>
      </c>
      <c r="J9" s="21">
        <f t="shared" si="7"/>
        <v>230</v>
      </c>
      <c r="K9" s="18">
        <f t="shared" si="6"/>
        <v>413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170</v>
      </c>
      <c r="D10" s="28">
        <v>177</v>
      </c>
      <c r="E10" s="29">
        <f t="shared" si="0"/>
        <v>347</v>
      </c>
      <c r="F10" s="30">
        <v>21</v>
      </c>
      <c r="G10" s="31">
        <v>49</v>
      </c>
      <c r="H10" s="29">
        <f t="shared" ref="H10" si="8">IF(COUNT(F10:G10)=0,"-",SUM(F10:G10))</f>
        <v>70</v>
      </c>
      <c r="I10" s="30">
        <f t="shared" ref="I10" si="9">IF(COUNT(C10,F10)=0,"-",SUM(C10,F10))</f>
        <v>191</v>
      </c>
      <c r="J10" s="31">
        <f t="shared" ref="J10" si="10">IF(COUNT(D10,G10)=0,"-",SUM(D10,G10))</f>
        <v>226</v>
      </c>
      <c r="K10" s="29">
        <f t="shared" ref="K10" si="11">IF(COUNT(I10:J10)=0,"-",SUM(I10:J10))</f>
        <v>417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>
        <v>170</v>
      </c>
      <c r="D11" s="34">
        <v>180</v>
      </c>
      <c r="E11" s="35">
        <f t="shared" si="0"/>
        <v>350</v>
      </c>
      <c r="F11" s="36">
        <v>22</v>
      </c>
      <c r="G11" s="37">
        <v>45</v>
      </c>
      <c r="H11" s="35">
        <f t="shared" ref="H11" si="12">IF(COUNT(F11:G11)=0,"-",SUM(F11:G11))</f>
        <v>67</v>
      </c>
      <c r="I11" s="36">
        <f t="shared" ref="I11" si="13">IF(COUNT(C11,F11)=0,"-",SUM(C11,F11))</f>
        <v>192</v>
      </c>
      <c r="J11" s="37">
        <f t="shared" ref="J11" si="14">IF(COUNT(D11,G11)=0,"-",SUM(D11,G11))</f>
        <v>225</v>
      </c>
      <c r="K11" s="35">
        <f t="shared" ref="K11" si="15">IF(COUNT(I11:J11)=0,"-",SUM(I11:J11))</f>
        <v>417</v>
      </c>
      <c r="L11" s="32" t="s">
        <v>3</v>
      </c>
    </row>
    <row r="12" spans="1:12" ht="20.100000000000001" customHeight="1" thickTop="1" x14ac:dyDescent="0.25">
      <c r="A12" s="2" t="s">
        <v>20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2025-05-19T13:23:34Z</dcterms:modified>
</cp:coreProperties>
</file>