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1-2022-Ganjil" sheetId="2" r:id="rId1"/>
  </sheets>
  <definedNames>
    <definedName name="_xlnm.Print_Area" localSheetId="0">'SISWA_KB PAUD 2021-2022-Ganjil'!$A$1:$O$17</definedName>
  </definedNames>
  <calcPr calcId="144525"/>
</workbook>
</file>

<file path=xl/calcChain.xml><?xml version="1.0" encoding="utf-8"?>
<calcChain xmlns="http://schemas.openxmlformats.org/spreadsheetml/2006/main">
  <c r="C9" i="2" l="1"/>
  <c r="K10" i="2"/>
  <c r="H10" i="2"/>
  <c r="E10" i="2"/>
  <c r="M10" i="2"/>
  <c r="L10" i="2"/>
  <c r="N10" i="2" s="1"/>
  <c r="K11" i="2" l="1"/>
  <c r="H11" i="2"/>
  <c r="E11" i="2"/>
  <c r="M11" i="2"/>
  <c r="L11" i="2"/>
  <c r="N11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<sst xmlns="http://schemas.openxmlformats.org/spreadsheetml/2006/main" count="37" uniqueCount="30">
  <si>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</si>
  <si>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</si>
  <si>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</si>
  <si>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</si>
  <si>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</si>
  <si>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</si>
  <si>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</si>
  <si>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</si>
  <si>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</si>
  <si>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</si>
  <si>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</si>
  <si>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</si>
  <si>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</si>
  <si>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</si>
  <si>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</si>
  <si>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</si>
  <si>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</si>
  <si>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</si>
  <si>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</si>
  <si>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</si>
  <si>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</si>
  <si>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</si>
  <si>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</si>
  <si>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</si>
  <si>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</si>
  <si>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</si>
  <si>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</si>
  <si>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 xml:space="preserve">Jumlah Peserta Didik KB/TPA/SPS - PAUD di Kota Bima, Semester Ganjil Tahun Ajaran 2021/2022 menurut Jenis Kelamin dan Bentuk SP per Kecamatan </t>
  </si>
  <si>
    <t>KOTA BIMA 2021/2022-Ganjil</t>
  </si>
  <si>
    <t>Sumber : DAPODIK Dirjen PAUD DIKDASMEN, Kementerian Dikdasmen RI,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</si>
</sst>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Normal="100" zoomScaleSheetLayoutView="100" workbookViewId="0">
      <selection activeCell="B7" sqref="B7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27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130</v>
      </c>
      <c r="D4" s="9">
        <v>132</v>
      </c>
      <c r="E4" s="10">
        <f>IF(COUNT(C4:D4)=0,"-",SUM(C4:D4))</f>
        <v>262</v>
      </c>
      <c r="F4" s="8">
        <v>28</v>
      </c>
      <c r="G4" s="9">
        <v>15</v>
      </c>
      <c r="H4" s="10">
        <f>IF(COUNT(F4:G4)=0,"-",SUM(F4:G4))</f>
        <v>43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158</v>
      </c>
      <c r="M4" s="7">
        <f t="shared" si="0"/>
        <v>147</v>
      </c>
      <c r="N4" s="10">
        <f>IF(COUNT(L4:M4)=0,"-",SUM(L4:M4))</f>
        <v>305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186</v>
      </c>
      <c r="D5" s="9">
        <v>202</v>
      </c>
      <c r="E5" s="10">
        <f t="shared" ref="E5:E11" si="1">IF(COUNT(C5:D5)=0,"-",SUM(C5:D5))</f>
        <v>388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102</v>
      </c>
      <c r="J5" s="7">
        <v>109</v>
      </c>
      <c r="K5" s="10">
        <f t="shared" ref="K5:K8" si="3">IF(COUNT(I5:J5)=0,"-",SUM(I5:J5))</f>
        <v>211</v>
      </c>
      <c r="L5" s="7">
        <f t="shared" si="0"/>
        <v>288</v>
      </c>
      <c r="M5" s="7">
        <f t="shared" si="0"/>
        <v>311</v>
      </c>
      <c r="N5" s="10">
        <f t="shared" ref="N5:N8" si="4">IF(COUNT(L5:M5)=0,"-",SUM(L5:M5))</f>
        <v>599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183</v>
      </c>
      <c r="D6" s="9">
        <v>208</v>
      </c>
      <c r="E6" s="10">
        <f t="shared" si="1"/>
        <v>391</v>
      </c>
      <c r="F6" s="8">
        <v>0</v>
      </c>
      <c r="G6" s="9">
        <v>0</v>
      </c>
      <c r="H6" s="10">
        <f t="shared" si="2"/>
        <v>0</v>
      </c>
      <c r="I6" s="8">
        <v>178</v>
      </c>
      <c r="J6" s="7">
        <v>126</v>
      </c>
      <c r="K6" s="10">
        <f t="shared" si="3"/>
        <v>304</v>
      </c>
      <c r="L6" s="7">
        <f t="shared" si="0"/>
        <v>361</v>
      </c>
      <c r="M6" s="7">
        <f t="shared" si="0"/>
        <v>334</v>
      </c>
      <c r="N6" s="10">
        <f t="shared" si="4"/>
        <v>695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560</v>
      </c>
      <c r="D7" s="9">
        <v>579</v>
      </c>
      <c r="E7" s="10">
        <f t="shared" si="1"/>
        <v>1139</v>
      </c>
      <c r="F7" s="8">
        <v>0</v>
      </c>
      <c r="G7" s="9">
        <v>0</v>
      </c>
      <c r="H7" s="10">
        <f t="shared" si="2"/>
        <v>0</v>
      </c>
      <c r="I7" s="8">
        <v>50</v>
      </c>
      <c r="J7" s="7">
        <v>46</v>
      </c>
      <c r="K7" s="10">
        <f t="shared" si="3"/>
        <v>96</v>
      </c>
      <c r="L7" s="7">
        <f t="shared" si="0"/>
        <v>610</v>
      </c>
      <c r="M7" s="7">
        <f t="shared" si="0"/>
        <v>625</v>
      </c>
      <c r="N7" s="10">
        <f t="shared" si="4"/>
        <v>1235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358</v>
      </c>
      <c r="D8" s="9">
        <v>320</v>
      </c>
      <c r="E8" s="10">
        <f t="shared" si="1"/>
        <v>678</v>
      </c>
      <c r="F8" s="8">
        <v>0</v>
      </c>
      <c r="G8" s="9">
        <v>0</v>
      </c>
      <c r="H8" s="10">
        <f t="shared" si="2"/>
        <v>0</v>
      </c>
      <c r="I8" s="8">
        <v>23</v>
      </c>
      <c r="J8" s="7">
        <v>29</v>
      </c>
      <c r="K8" s="10">
        <f t="shared" si="3"/>
        <v>52</v>
      </c>
      <c r="L8" s="7">
        <f t="shared" si="0"/>
        <v>381</v>
      </c>
      <c r="M8" s="7">
        <f t="shared" si="0"/>
        <v>349</v>
      </c>
      <c r="N8" s="10">
        <f t="shared" si="4"/>
        <v>730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28</v>
      </c>
      <c r="C9" s="13">
        <f t="shared" ref="C9" si="5">IF(COUNT(C4:C8)=0,"-",SUM(C4:C8))</f>
        <v>1417</v>
      </c>
      <c r="D9" s="14">
        <f t="shared" ref="D9:N9" si="6">IF(COUNT(D4:D8)=0,"-",SUM(D4:D8))</f>
        <v>1441</v>
      </c>
      <c r="E9" s="11">
        <f t="shared" ref="E9" si="7">IF(COUNT(E4:E8)=0,"-",SUM(E4:E8))</f>
        <v>2858</v>
      </c>
      <c r="F9" s="13">
        <f t="shared" ref="F9" si="8">IF(COUNT(F4:F8)=0,"-",SUM(F4:F8))</f>
        <v>28</v>
      </c>
      <c r="G9" s="14">
        <f t="shared" si="6"/>
        <v>15</v>
      </c>
      <c r="H9" s="11">
        <f t="shared" si="6"/>
        <v>43</v>
      </c>
      <c r="I9" s="13">
        <f t="shared" ref="I9" si="9">IF(COUNT(I4:I8)=0,"-",SUM(I4:I8))</f>
        <v>353</v>
      </c>
      <c r="J9" s="12">
        <f t="shared" si="6"/>
        <v>310</v>
      </c>
      <c r="K9" s="11">
        <f t="shared" ref="K9" si="10">IF(COUNT(K4:K8)=0,"-",SUM(K4:K8))</f>
        <v>663</v>
      </c>
      <c r="L9" s="12">
        <f t="shared" ref="L9" si="11">IF(COUNT(L4:L8)=0,"-",SUM(L4:L8))</f>
        <v>1798</v>
      </c>
      <c r="M9" s="12">
        <f t="shared" si="6"/>
        <v>1766</v>
      </c>
      <c r="N9" s="11">
        <f t="shared" si="6"/>
        <v>3564</v>
      </c>
      <c r="O9" s="18" t="s">
        <v>6</v>
      </c>
    </row>
    <row r="10" spans="1:15" s="21" customFormat="1" ht="20.100000000000001" customHeight="1" thickTop="1" x14ac:dyDescent="0.25">
      <c r="A10" s="23">
        <v>5272</v>
      </c>
      <c r="B10" s="24" t="s">
        <v>22</v>
      </c>
      <c r="C10" s="25">
        <v>1376</v>
      </c>
      <c r="D10" s="26">
        <v>1371</v>
      </c>
      <c r="E10" s="27">
        <f t="shared" si="1"/>
        <v>2747</v>
      </c>
      <c r="F10" s="25">
        <v>32</v>
      </c>
      <c r="G10" s="26">
        <v>20</v>
      </c>
      <c r="H10" s="27">
        <f t="shared" ref="H10" si="12">IF(COUNT(F10:G10)=0,"-",SUM(F10:G10))</f>
        <v>52</v>
      </c>
      <c r="I10" s="25">
        <v>273</v>
      </c>
      <c r="J10" s="28">
        <v>271</v>
      </c>
      <c r="K10" s="27">
        <f t="shared" ref="K10" si="13">IF(COUNT(I10:J10)=0,"-",SUM(I10:J10))</f>
        <v>544</v>
      </c>
      <c r="L10" s="28">
        <f t="shared" ref="L10" si="14">IF(COUNT(C10,F10,I10)=0,"-",SUM(C10,F10,I10))</f>
        <v>1681</v>
      </c>
      <c r="M10" s="28">
        <f t="shared" ref="M10" si="15">IF(COUNT(D10,G10,J10)=0,"-",SUM(D10,G10,J10))</f>
        <v>1662</v>
      </c>
      <c r="N10" s="27">
        <f t="shared" ref="N10" si="16">IF(COUNT(L10:M10)=0,"-",SUM(L10:M10))</f>
        <v>3343</v>
      </c>
      <c r="O10" s="23" t="s">
        <v>6</v>
      </c>
    </row>
    <row r="11" spans="1:15" s="21" customFormat="1" ht="20.100000000000001" customHeight="1" thickBot="1" x14ac:dyDescent="0.3">
      <c r="A11" s="29">
        <v>5272</v>
      </c>
      <c r="B11" s="30" t="s">
        <v>16</v>
      </c>
      <c r="C11" s="31">
        <v>1150</v>
      </c>
      <c r="D11" s="32">
        <v>1173</v>
      </c>
      <c r="E11" s="33">
        <f t="shared" si="1"/>
        <v>2323</v>
      </c>
      <c r="F11" s="31">
        <v>32</v>
      </c>
      <c r="G11" s="32">
        <v>20</v>
      </c>
      <c r="H11" s="33">
        <f t="shared" ref="H11" si="17">IF(COUNT(F11:G11)=0,"-",SUM(F11:G11))</f>
        <v>52</v>
      </c>
      <c r="I11" s="31">
        <v>273</v>
      </c>
      <c r="J11" s="34">
        <v>271</v>
      </c>
      <c r="K11" s="33">
        <f t="shared" ref="K11" si="18">IF(COUNT(I11:J11)=0,"-",SUM(I11:J11))</f>
        <v>544</v>
      </c>
      <c r="L11" s="34">
        <f t="shared" ref="L11" si="19">IF(COUNT(C11,F11,I11)=0,"-",SUM(C11,F11,I11))</f>
        <v>1455</v>
      </c>
      <c r="M11" s="34">
        <f t="shared" ref="M11" si="20">IF(COUNT(D11,G11,J11)=0,"-",SUM(D11,G11,J11))</f>
        <v>1464</v>
      </c>
      <c r="N11" s="33">
        <f t="shared" ref="N11" si="21">IF(COUNT(L11:M11)=0,"-",SUM(L11:M11))</f>
        <v>2919</v>
      </c>
      <c r="O11" s="29" t="s">
        <v>6</v>
      </c>
    </row>
    <row r="12" spans="1:15" ht="20.100000000000001" customHeight="1" thickTop="1" x14ac:dyDescent="0.25">
      <c r="A12" s="2" t="s">
        <v>29</v>
      </c>
    </row>
    <row r="14" spans="1:15" ht="20.100000000000001" customHeight="1" x14ac:dyDescent="0.25">
      <c r="A14" s="22" t="s">
        <v>23</v>
      </c>
    </row>
    <row r="15" spans="1:15" ht="20.100000000000001" customHeight="1" x14ac:dyDescent="0.25">
      <c r="A15" s="22" t="s">
        <v>24</v>
      </c>
    </row>
    <row r="16" spans="1:15" ht="20.100000000000001" customHeight="1" x14ac:dyDescent="0.25">
      <c r="A16" s="22" t="s">
        <v>25</v>
      </c>
    </row>
    <row r="17" spans="1:1" ht="20.100000000000001" customHeight="1" x14ac:dyDescent="0.25">
      <c r="A17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2021-2022-Ganjil</vt:lpstr>
      <vt:lpstr>'SISWA_KB PAUD 2021-2022-Ganjil'!Print_Area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2025-03-23T14:46:19Z</dcterms:modified>
</cp:coreProperties>
</file>