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1A25158-8A56-49D2-8496-DFF54156DE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Sheet1!$A$1:$K$15</definedName>
  </definedNames>
  <calcPr calcId="181029"/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J5" i="1"/>
  <c r="J6" i="1"/>
  <c r="J7" i="1"/>
  <c r="J8" i="1"/>
  <c r="J4" i="1"/>
  <c r="I5" i="1"/>
  <c r="K5" i="1" s="1"/>
  <c r="I6" i="1"/>
  <c r="K6" i="1" s="1"/>
  <c r="I7" i="1"/>
  <c r="I8" i="1"/>
  <c r="K8" i="1" s="1"/>
  <c r="I4" i="1"/>
  <c r="K4" i="1" s="1"/>
  <c r="J9" i="1" l="1"/>
  <c r="K7" i="1"/>
  <c r="J14" i="1"/>
  <c r="I14" i="1"/>
  <c r="J13" i="1"/>
  <c r="I13" i="1"/>
  <c r="J12" i="1"/>
  <c r="I12" i="1"/>
  <c r="J11" i="1"/>
  <c r="I11" i="1"/>
  <c r="K13" i="1"/>
  <c r="K11" i="1" l="1"/>
  <c r="K12" i="1"/>
  <c r="K14" i="1"/>
  <c r="K9" i="1" l="1"/>
  <c r="I9" i="1"/>
</calcChain>
</file>

<file path=xl/sharedStrings.xml><?xml version="1.0" encoding="utf-8"?>
<sst xmlns="http://schemas.openxmlformats.org/spreadsheetml/2006/main" count="37" uniqueCount="26">
  <si>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</si>
  <si>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</si>
  <si>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</si>
  <si>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</si>
  <si>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</si>
  <si>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</si>
  <si>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</si>
  <si>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</si>
  <si>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Tahun 2021</t>
  </si>
  <si>
    <t>Tahun 2020</t>
  </si>
  <si>
    <t>Tahun 2019</t>
  </si>
  <si>
    <t>Tahun 2018</t>
  </si>
  <si>
    <t>-</t>
  </si>
  <si>
    <t>Jumlah Anak yang berhadapan dengan Hukum di Kota Bima
di rinci per Kecamatan, Tahun 2023</t>
  </si>
  <si>
    <t>Sumber : Dinas Pemberdayaan Perempuan dan Perlindungan Anak Kota Bima, Tahun 2024</t>
  </si>
  <si>
    <t>Tahun 2022</t>
  </si>
  <si>
    <t>KODE WILAYAH</t>
  </si>
  <si>
    <t>SEBAGAI 
PELAKU
LAKI-LAKI</t>
  </si>
  <si>
    <t>SEBAGAI 
PELAKU
PEREMPUAN</t>
  </si>
  <si>
    <t>SEBAGAI 
KORBAN
LAKI-LAKI</t>
  </si>
  <si>
    <t>SEBAGAI 
KORBAN
PEREMPUAN</t>
  </si>
  <si>
    <t>SEBAGAI 
SAKSI
LAKI-LAKI</t>
  </si>
  <si>
    <t>SEBAGAI 
SAKSI
PEREMPUAN</t>
  </si>
  <si>
    <t>JUMLAH
LAKI-LAKI</t>
  </si>
  <si>
    <t>JUMLAH
PEREMPUAN</t>
  </si>
  <si>
    <t>JUMLAH ANAK BERHADAPAN DENGAN HUKUM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</si>
</sst>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2" fillId="0" borderId="0" xfId="0" quotePrefix="1" applyNumberFormat="1" applyFont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2" fillId="0" borderId="5" xfId="0" quotePrefix="1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7" fillId="2" borderId="3" xfId="0" applyNumberFormat="1" applyFont="1" applyFill="1" applyBorder="1" applyAlignment="1" applyProtection="1">
      <alignment horizontal="center" vertical="center"/>
      <protection hidden="1"/>
    </xf>
    <xf numFmtId="3" fontId="7" fillId="2" borderId="1" xfId="0" applyNumberFormat="1" applyFont="1" applyFill="1" applyBorder="1" applyAlignment="1" applyProtection="1">
      <alignment horizontal="center" vertical="center"/>
      <protection hidden="1"/>
    </xf>
    <xf numFmtId="3" fontId="7" fillId="2" borderId="6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3" fontId="6" fillId="3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showGridLines="0" tabSelected="1" view="pageBreakPreview" topLeftCell="A2" zoomScaleNormal="100" zoomScaleSheetLayoutView="100" workbookViewId="0">
      <selection activeCell="A4" sqref="A4:A9"/>
    </sheetView>
  </sheetViews>
  <sheetFormatPr defaultColWidth="9.140625" defaultRowHeight="15" x14ac:dyDescent="0.25"/>
  <cols>
    <col min="1" max="1" width="9.42578125" style="1" customWidth="1"/>
    <col min="2" max="2" width="16" style="1" customWidth="1"/>
    <col min="3" max="10" width="12" style="1" customWidth="1"/>
    <col min="11" max="11" width="15.5703125" style="1" customWidth="1"/>
    <col min="12" max="16384" width="9.140625" style="1"/>
  </cols>
  <sheetData>
    <row r="1" spans="1:13" ht="31.5" customHeight="1" x14ac:dyDescent="0.25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x14ac:dyDescent="0.2">
      <c r="I2" s="20" t="s">
        <v>0</v>
      </c>
      <c r="J2" s="20"/>
      <c r="K2" s="20"/>
    </row>
    <row r="3" spans="1:13" ht="55.5" customHeight="1" thickBot="1" x14ac:dyDescent="0.3">
      <c r="A3" s="23" t="s">
        <v>16</v>
      </c>
      <c r="B3" s="24" t="s">
        <v>1</v>
      </c>
      <c r="C3" s="23" t="s">
        <v>17</v>
      </c>
      <c r="D3" s="23" t="s">
        <v>18</v>
      </c>
      <c r="E3" s="23" t="s">
        <v>19</v>
      </c>
      <c r="F3" s="23" t="s">
        <v>20</v>
      </c>
      <c r="G3" s="23" t="s">
        <v>21</v>
      </c>
      <c r="H3" s="23" t="s">
        <v>22</v>
      </c>
      <c r="I3" s="23" t="s">
        <v>23</v>
      </c>
      <c r="J3" s="23" t="s">
        <v>24</v>
      </c>
      <c r="K3" s="23" t="s">
        <v>25</v>
      </c>
      <c r="L3" s="2"/>
      <c r="M3" s="2"/>
    </row>
    <row r="4" spans="1:13" ht="17.100000000000001" customHeight="1" thickTop="1" x14ac:dyDescent="0.25">
      <c r="A4" s="3">
        <v>527201</v>
      </c>
      <c r="B4" s="14" t="s">
        <v>2</v>
      </c>
      <c r="C4" s="4">
        <v>1</v>
      </c>
      <c r="D4" s="5">
        <v>0</v>
      </c>
      <c r="E4" s="4">
        <v>1</v>
      </c>
      <c r="F4" s="6">
        <v>7</v>
      </c>
      <c r="G4" s="5">
        <v>0</v>
      </c>
      <c r="H4" s="7">
        <v>0</v>
      </c>
      <c r="I4" s="8">
        <f>SUM(G4,E4,C4)</f>
        <v>2</v>
      </c>
      <c r="J4" s="8">
        <f>SUM(H4,F4,D4)</f>
        <v>7</v>
      </c>
      <c r="K4" s="9">
        <f>SUM(I4:J4)</f>
        <v>9</v>
      </c>
    </row>
    <row r="5" spans="1:13" ht="17.100000000000001" customHeight="1" x14ac:dyDescent="0.25">
      <c r="A5" s="3">
        <v>527202</v>
      </c>
      <c r="B5" s="14" t="s">
        <v>3</v>
      </c>
      <c r="C5" s="4">
        <v>0</v>
      </c>
      <c r="D5" s="5">
        <v>0</v>
      </c>
      <c r="E5" s="4">
        <v>2</v>
      </c>
      <c r="F5" s="6">
        <v>3</v>
      </c>
      <c r="G5" s="5">
        <v>0</v>
      </c>
      <c r="H5" s="7">
        <v>0</v>
      </c>
      <c r="I5" s="8">
        <f t="shared" ref="I5:I8" si="0">SUM(G5,E5,C5)</f>
        <v>2</v>
      </c>
      <c r="J5" s="8">
        <f t="shared" ref="J5:J8" si="1">SUM(H5,F5,D5)</f>
        <v>3</v>
      </c>
      <c r="K5" s="9">
        <f t="shared" ref="K5:K9" si="2">SUM(I5:J5)</f>
        <v>5</v>
      </c>
    </row>
    <row r="6" spans="1:13" ht="15.75" customHeight="1" x14ac:dyDescent="0.25">
      <c r="A6" s="3">
        <v>527203</v>
      </c>
      <c r="B6" s="14" t="s">
        <v>4</v>
      </c>
      <c r="C6" s="4">
        <v>2</v>
      </c>
      <c r="D6" s="5">
        <v>0</v>
      </c>
      <c r="E6" s="4">
        <v>1</v>
      </c>
      <c r="F6" s="6">
        <v>8</v>
      </c>
      <c r="G6" s="5">
        <v>0</v>
      </c>
      <c r="H6" s="7">
        <v>0</v>
      </c>
      <c r="I6" s="8">
        <f t="shared" si="0"/>
        <v>3</v>
      </c>
      <c r="J6" s="8">
        <f t="shared" si="1"/>
        <v>8</v>
      </c>
      <c r="K6" s="9">
        <f t="shared" si="2"/>
        <v>11</v>
      </c>
    </row>
    <row r="7" spans="1:13" ht="17.100000000000001" customHeight="1" x14ac:dyDescent="0.25">
      <c r="A7" s="3">
        <v>527204</v>
      </c>
      <c r="B7" s="14" t="s">
        <v>5</v>
      </c>
      <c r="C7" s="4">
        <v>1</v>
      </c>
      <c r="D7" s="5">
        <v>0</v>
      </c>
      <c r="E7" s="4">
        <v>3</v>
      </c>
      <c r="F7" s="6">
        <v>4</v>
      </c>
      <c r="G7" s="5">
        <v>0</v>
      </c>
      <c r="H7" s="7">
        <v>0</v>
      </c>
      <c r="I7" s="8">
        <f t="shared" si="0"/>
        <v>4</v>
      </c>
      <c r="J7" s="8">
        <f t="shared" si="1"/>
        <v>4</v>
      </c>
      <c r="K7" s="9">
        <f t="shared" si="2"/>
        <v>8</v>
      </c>
    </row>
    <row r="8" spans="1:13" ht="17.100000000000001" customHeight="1" x14ac:dyDescent="0.25">
      <c r="A8" s="3">
        <v>527205</v>
      </c>
      <c r="B8" s="14" t="s">
        <v>6</v>
      </c>
      <c r="C8" s="4">
        <v>3</v>
      </c>
      <c r="D8" s="5">
        <v>0</v>
      </c>
      <c r="E8" s="4">
        <v>3</v>
      </c>
      <c r="F8" s="6">
        <v>7</v>
      </c>
      <c r="G8" s="5">
        <v>0</v>
      </c>
      <c r="H8" s="7">
        <v>0</v>
      </c>
      <c r="I8" s="8">
        <f t="shared" si="0"/>
        <v>6</v>
      </c>
      <c r="J8" s="8">
        <f t="shared" si="1"/>
        <v>7</v>
      </c>
      <c r="K8" s="9">
        <f t="shared" si="2"/>
        <v>13</v>
      </c>
    </row>
    <row r="9" spans="1:13" ht="24.75" customHeight="1" thickBot="1" x14ac:dyDescent="0.3">
      <c r="A9" s="25">
        <v>5272</v>
      </c>
      <c r="B9" s="15" t="s">
        <v>7</v>
      </c>
      <c r="C9" s="10">
        <f t="shared" ref="C9:H9" si="3">SUM(C4:C8)</f>
        <v>7</v>
      </c>
      <c r="D9" s="11">
        <f t="shared" si="3"/>
        <v>0</v>
      </c>
      <c r="E9" s="10">
        <f t="shared" si="3"/>
        <v>10</v>
      </c>
      <c r="F9" s="12">
        <f t="shared" si="3"/>
        <v>29</v>
      </c>
      <c r="G9" s="11">
        <f t="shared" si="3"/>
        <v>0</v>
      </c>
      <c r="H9" s="12">
        <f t="shared" si="3"/>
        <v>0</v>
      </c>
      <c r="I9" s="11">
        <f ca="1">SUM(I4:I9)</f>
        <v>0</v>
      </c>
      <c r="J9" s="11">
        <f>SUM(J4:J8)</f>
        <v>29</v>
      </c>
      <c r="K9" s="11">
        <f t="shared" ca="1" si="2"/>
        <v>13</v>
      </c>
    </row>
    <row r="10" spans="1:13" ht="24.75" customHeight="1" thickTop="1" x14ac:dyDescent="0.25">
      <c r="A10" s="26">
        <v>5272</v>
      </c>
      <c r="B10" s="18" t="s">
        <v>15</v>
      </c>
      <c r="C10" s="19">
        <v>7</v>
      </c>
      <c r="D10" s="19">
        <v>0</v>
      </c>
      <c r="E10" s="19">
        <v>34</v>
      </c>
      <c r="F10" s="19">
        <v>26</v>
      </c>
      <c r="G10" s="19">
        <v>0</v>
      </c>
      <c r="H10" s="19">
        <v>6</v>
      </c>
      <c r="I10" s="19">
        <v>41</v>
      </c>
      <c r="J10" s="19">
        <v>32</v>
      </c>
      <c r="K10" s="19">
        <v>73</v>
      </c>
    </row>
    <row r="11" spans="1:13" ht="17.100000000000001" customHeight="1" x14ac:dyDescent="0.25">
      <c r="A11" s="3">
        <v>5272</v>
      </c>
      <c r="B11" s="16" t="s">
        <v>8</v>
      </c>
      <c r="C11" s="3">
        <v>8</v>
      </c>
      <c r="D11" s="3">
        <v>0</v>
      </c>
      <c r="E11" s="3">
        <v>9</v>
      </c>
      <c r="F11" s="3">
        <v>33</v>
      </c>
      <c r="G11" s="3">
        <v>0</v>
      </c>
      <c r="H11" s="3">
        <v>0</v>
      </c>
      <c r="I11" s="3">
        <f t="shared" ref="I11:I14" si="4">IF(COUNT(C11,E11,G11)=0,"-",IF(SUM(C11,E11,G11)=0,0,SUM(C11,E11,G11)))</f>
        <v>17</v>
      </c>
      <c r="J11" s="3">
        <f t="shared" ref="J11:J14" si="5">IF(COUNT(D11,F11,H11)=0,"-",IF(SUM(D11,F11,H11)=0,0,SUM(D11,F11,H11)))</f>
        <v>33</v>
      </c>
      <c r="K11" s="3">
        <f t="shared" ref="K11:K14" si="6">IF(COUNT(I11:J11)=0,"-",IF(SUM(I11:J11)=0,0,SUM(I11:J11)))</f>
        <v>50</v>
      </c>
    </row>
    <row r="12" spans="1:13" ht="17.100000000000001" customHeight="1" x14ac:dyDescent="0.25">
      <c r="A12" s="3">
        <v>5272</v>
      </c>
      <c r="B12" s="16" t="s">
        <v>9</v>
      </c>
      <c r="C12" s="3">
        <v>15</v>
      </c>
      <c r="D12" s="3">
        <v>3</v>
      </c>
      <c r="E12" s="3">
        <v>26</v>
      </c>
      <c r="F12" s="3">
        <v>14</v>
      </c>
      <c r="G12" s="3">
        <v>0</v>
      </c>
      <c r="H12" s="3">
        <v>0</v>
      </c>
      <c r="I12" s="3">
        <f t="shared" si="4"/>
        <v>41</v>
      </c>
      <c r="J12" s="3">
        <f t="shared" si="5"/>
        <v>17</v>
      </c>
      <c r="K12" s="3">
        <f t="shared" si="6"/>
        <v>58</v>
      </c>
    </row>
    <row r="13" spans="1:13" ht="17.100000000000001" customHeight="1" x14ac:dyDescent="0.25">
      <c r="A13" s="3">
        <v>5272</v>
      </c>
      <c r="B13" s="16" t="s">
        <v>10</v>
      </c>
      <c r="C13" s="3" t="s">
        <v>12</v>
      </c>
      <c r="D13" s="3" t="s">
        <v>12</v>
      </c>
      <c r="E13" s="3" t="s">
        <v>12</v>
      </c>
      <c r="F13" s="3" t="s">
        <v>12</v>
      </c>
      <c r="G13" s="3" t="s">
        <v>12</v>
      </c>
      <c r="H13" s="3" t="s">
        <v>12</v>
      </c>
      <c r="I13" s="3" t="str">
        <f t="shared" si="4"/>
        <v>-</v>
      </c>
      <c r="J13" s="3" t="str">
        <f t="shared" si="5"/>
        <v>-</v>
      </c>
      <c r="K13" s="3" t="str">
        <f t="shared" si="6"/>
        <v>-</v>
      </c>
    </row>
    <row r="14" spans="1:13" ht="17.100000000000001" customHeight="1" thickBot="1" x14ac:dyDescent="0.3">
      <c r="A14" s="13">
        <v>5272</v>
      </c>
      <c r="B14" s="17" t="s">
        <v>11</v>
      </c>
      <c r="C14" s="13" t="s">
        <v>12</v>
      </c>
      <c r="D14" s="13" t="s">
        <v>12</v>
      </c>
      <c r="E14" s="13" t="s">
        <v>12</v>
      </c>
      <c r="F14" s="13" t="s">
        <v>12</v>
      </c>
      <c r="G14" s="13" t="s">
        <v>12</v>
      </c>
      <c r="H14" s="13" t="s">
        <v>12</v>
      </c>
      <c r="I14" s="13" t="str">
        <f t="shared" si="4"/>
        <v>-</v>
      </c>
      <c r="J14" s="13" t="str">
        <f t="shared" si="5"/>
        <v>-</v>
      </c>
      <c r="K14" s="13" t="str">
        <f t="shared" si="6"/>
        <v>-</v>
      </c>
    </row>
    <row r="15" spans="1:13" ht="15.75" thickTop="1" x14ac:dyDescent="0.25">
      <c r="A15" s="21" t="s">
        <v>14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</sheetData>
  <mergeCells count="2">
    <mergeCell ref="I2:K2"/>
    <mergeCell ref="A15:K1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66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2023-04-26T00:48:32Z</cp:lastPrinted>
  <dcterms:created xsi:type="dcterms:W3CDTF">2020-03-22T08:48:40Z</dcterms:created>
  <dcterms:modified xsi:type="dcterms:W3CDTF">2026-01-15T02:39:36Z</dcterms:modified>
</cp:coreProperties>
</file>