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A1C7CA0-8913-4631-ADE9-39B2F677D9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Sheet1!$A$1:$K$11</definedName>
  </definedNames>
  <calcPr calcId="181029"/>
</workbook>
</file>

<file path=xl/calcChain.xml><?xml version="1.0" encoding="utf-8"?>
<calcChain xmlns="http://schemas.openxmlformats.org/spreadsheetml/2006/main">
  <c r="J5" i="1" l="1"/>
  <c r="J6" i="1"/>
  <c r="J7" i="1"/>
  <c r="J8" i="1"/>
  <c r="J4" i="1"/>
  <c r="I5" i="1"/>
  <c r="K5" i="1" s="1"/>
  <c r="I6" i="1"/>
  <c r="I7" i="1"/>
  <c r="I8" i="1"/>
  <c r="I4" i="1"/>
  <c r="K4" i="1" s="1"/>
  <c r="K8" i="1" l="1"/>
  <c r="K7" i="1"/>
  <c r="K6" i="1"/>
  <c r="I9" i="1"/>
  <c r="J9" i="1"/>
  <c r="H9" i="1"/>
  <c r="G9" i="1"/>
  <c r="F9" i="1"/>
  <c r="E9" i="1"/>
  <c r="D9" i="1"/>
  <c r="C9" i="1"/>
  <c r="K9" i="1" l="1"/>
</calcChain>
</file>

<file path=xl/sharedStrings.xml><?xml version="1.0" encoding="utf-8"?>
<sst xmlns="http://schemas.openxmlformats.org/spreadsheetml/2006/main" count="23" uniqueCount="22">
  <si>
    <t>Satuan : Orang</t>
  </si>
  <si>
    <t>KECAMATAN</t>
  </si>
  <si>
    <t>RASANAE BARAT</t>
  </si>
  <si>
    <t>RASANAE TIMUR</t>
  </si>
  <si>
    <t>ASAKOTA</t>
  </si>
  <si>
    <t>RABA</t>
  </si>
  <si>
    <t>MPUNDA</t>
  </si>
  <si>
    <t>KOTA BIMA</t>
  </si>
  <si>
    <t>Tahun 2019/2020</t>
  </si>
  <si>
    <t xml:space="preserve"> - </t>
  </si>
  <si>
    <t>Tahun 2020/2021</t>
  </si>
  <si>
    <t>Jumlah Anak yang berhadapan dengan Hukum di Kota Bima, di rinci per Kecamatan  Tahun 2021</t>
  </si>
  <si>
    <t>KODE WILAYAH</t>
  </si>
  <si>
    <t>SEBAGAI 
PELAKU
LAKI-LAKI</t>
  </si>
  <si>
    <t>SEBAGAI 
PELAKU
PEREMPUAN</t>
  </si>
  <si>
    <t>SEBAGAI 
KORBAN
LAKI-LAKI</t>
  </si>
  <si>
    <t>SEBAGAI 
KORBAN
PEREMPUAN</t>
  </si>
  <si>
    <t>SEBAGAI 
SAKSI
LAKI-LAKI</t>
  </si>
  <si>
    <t>SEBAGAI 
SAKSI
PEREMPUAN</t>
  </si>
  <si>
    <t>JUMLAH
LAKI-LAKI</t>
  </si>
  <si>
    <t>JUMLAH
PEREMPUAN</t>
  </si>
  <si>
    <t>JUMLAH ANAK BERHADAPAN DENGAN HUKUM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</si>
</sst>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 indent="1"/>
    </xf>
    <xf numFmtId="3" fontId="4" fillId="2" borderId="4" xfId="0" applyNumberFormat="1" applyFont="1" applyFill="1" applyBorder="1" applyAlignment="1" applyProtection="1">
      <alignment horizontal="center" vertical="center"/>
      <protection hidden="1"/>
    </xf>
    <xf numFmtId="3" fontId="4" fillId="2" borderId="5" xfId="0" applyNumberFormat="1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 indent="1"/>
    </xf>
    <xf numFmtId="3" fontId="0" fillId="0" borderId="4" xfId="0" applyNumberFormat="1" applyBorder="1" applyAlignment="1" applyProtection="1">
      <alignment horizontal="center" vertical="center"/>
      <protection locked="0"/>
    </xf>
    <xf numFmtId="3" fontId="0" fillId="0" borderId="4" xfId="0" quotePrefix="1" applyNumberFormat="1" applyBorder="1" applyAlignment="1" applyProtection="1">
      <alignment horizontal="center" vertical="center"/>
      <protection locked="0"/>
    </xf>
    <xf numFmtId="3" fontId="0" fillId="0" borderId="4" xfId="0" applyNumberForma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 indent="1"/>
    </xf>
    <xf numFmtId="3" fontId="0" fillId="0" borderId="0" xfId="0" applyNumberFormat="1" applyBorder="1" applyAlignment="1" applyProtection="1">
      <alignment horizontal="center" vertical="center"/>
      <protection locked="0"/>
    </xf>
    <xf numFmtId="3" fontId="0" fillId="0" borderId="0" xfId="0" quotePrefix="1" applyNumberFormat="1" applyBorder="1" applyAlignment="1" applyProtection="1">
      <alignment horizontal="center" vertical="center"/>
      <protection locked="0"/>
    </xf>
    <xf numFmtId="3" fontId="0" fillId="0" borderId="0" xfId="0" applyNumberForma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3" fontId="0" fillId="0" borderId="1" xfId="0" applyNumberFormat="1" applyBorder="1" applyAlignment="1" applyProtection="1">
      <alignment horizontal="center" vertical="center"/>
      <protection locked="0"/>
    </xf>
    <xf numFmtId="3" fontId="0" fillId="0" borderId="1" xfId="0" quotePrefix="1" applyNumberFormat="1" applyBorder="1" applyAlignment="1" applyProtection="1">
      <alignment horizontal="center" vertical="center"/>
      <protection locked="0"/>
    </xf>
    <xf numFmtId="3" fontId="0" fillId="0" borderId="1" xfId="0" applyNumberForma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5" fillId="3" borderId="11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"/>
  <sheetViews>
    <sheetView tabSelected="1" view="pageBreakPreview" zoomScaleNormal="100" zoomScaleSheetLayoutView="100" workbookViewId="0">
      <selection activeCell="E6" sqref="E6"/>
    </sheetView>
  </sheetViews>
  <sheetFormatPr defaultColWidth="9.140625" defaultRowHeight="15" x14ac:dyDescent="0.25"/>
  <cols>
    <col min="1" max="1" width="8.28515625" style="1" customWidth="1"/>
    <col min="2" max="2" width="19.85546875" style="1" customWidth="1"/>
    <col min="3" max="11" width="12.140625" style="1" customWidth="1"/>
    <col min="12" max="16384" width="9.140625" style="1"/>
  </cols>
  <sheetData>
    <row r="1" spans="1:13" ht="14.45" x14ac:dyDescent="0.35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 t="s">
        <v>0</v>
      </c>
    </row>
    <row r="3" spans="1:13" ht="61.5" customHeight="1" thickBot="1" x14ac:dyDescent="0.3">
      <c r="A3" s="32" t="s">
        <v>12</v>
      </c>
      <c r="B3" s="33" t="s">
        <v>1</v>
      </c>
      <c r="C3" s="32" t="s">
        <v>13</v>
      </c>
      <c r="D3" s="32" t="s">
        <v>14</v>
      </c>
      <c r="E3" s="32" t="s">
        <v>15</v>
      </c>
      <c r="F3" s="32" t="s">
        <v>16</v>
      </c>
      <c r="G3" s="32" t="s">
        <v>17</v>
      </c>
      <c r="H3" s="32" t="s">
        <v>18</v>
      </c>
      <c r="I3" s="32" t="s">
        <v>19</v>
      </c>
      <c r="J3" s="32" t="s">
        <v>20</v>
      </c>
      <c r="K3" s="32" t="s">
        <v>21</v>
      </c>
      <c r="L3" s="2"/>
      <c r="M3" s="2"/>
    </row>
    <row r="4" spans="1:13" ht="20.25" customHeight="1" thickTop="1" x14ac:dyDescent="0.25">
      <c r="A4" s="8">
        <v>527201</v>
      </c>
      <c r="B4" s="9" t="s">
        <v>2</v>
      </c>
      <c r="C4" s="10">
        <v>3</v>
      </c>
      <c r="D4" s="11">
        <v>1</v>
      </c>
      <c r="E4" s="10">
        <v>9</v>
      </c>
      <c r="F4" s="10">
        <v>5</v>
      </c>
      <c r="G4" s="11">
        <v>0</v>
      </c>
      <c r="H4" s="11">
        <v>0</v>
      </c>
      <c r="I4" s="12">
        <f>C4+E4+G4</f>
        <v>12</v>
      </c>
      <c r="J4" s="12">
        <f>D4+F4+H4</f>
        <v>6</v>
      </c>
      <c r="K4" s="13">
        <f>I4+J4</f>
        <v>18</v>
      </c>
    </row>
    <row r="5" spans="1:13" ht="20.25" customHeight="1" x14ac:dyDescent="0.25">
      <c r="A5" s="14">
        <v>527202</v>
      </c>
      <c r="B5" s="15" t="s">
        <v>3</v>
      </c>
      <c r="C5" s="16">
        <v>0</v>
      </c>
      <c r="D5" s="17">
        <v>0</v>
      </c>
      <c r="E5" s="16">
        <v>3</v>
      </c>
      <c r="F5" s="16">
        <v>0</v>
      </c>
      <c r="G5" s="17">
        <v>0</v>
      </c>
      <c r="H5" s="17">
        <v>0</v>
      </c>
      <c r="I5" s="18">
        <f t="shared" ref="I5:I8" si="0">C5+E5+G5</f>
        <v>3</v>
      </c>
      <c r="J5" s="18">
        <f t="shared" ref="J5:J8" si="1">D5+F5+H5</f>
        <v>0</v>
      </c>
      <c r="K5" s="19">
        <f t="shared" ref="K5:K8" si="2">I5+J5</f>
        <v>3</v>
      </c>
    </row>
    <row r="6" spans="1:13" ht="20.25" customHeight="1" x14ac:dyDescent="0.25">
      <c r="A6" s="14">
        <v>527203</v>
      </c>
      <c r="B6" s="15" t="s">
        <v>4</v>
      </c>
      <c r="C6" s="16">
        <v>2</v>
      </c>
      <c r="D6" s="17">
        <v>1</v>
      </c>
      <c r="E6" s="16">
        <v>6</v>
      </c>
      <c r="F6" s="16">
        <v>8</v>
      </c>
      <c r="G6" s="17">
        <v>0</v>
      </c>
      <c r="H6" s="17">
        <v>0</v>
      </c>
      <c r="I6" s="18">
        <f t="shared" si="0"/>
        <v>8</v>
      </c>
      <c r="J6" s="18">
        <f t="shared" si="1"/>
        <v>9</v>
      </c>
      <c r="K6" s="19">
        <f t="shared" si="2"/>
        <v>17</v>
      </c>
    </row>
    <row r="7" spans="1:13" ht="20.25" customHeight="1" x14ac:dyDescent="0.25">
      <c r="A7" s="14">
        <v>527204</v>
      </c>
      <c r="B7" s="15" t="s">
        <v>5</v>
      </c>
      <c r="C7" s="16">
        <v>3</v>
      </c>
      <c r="D7" s="17">
        <v>0</v>
      </c>
      <c r="E7" s="16">
        <v>2</v>
      </c>
      <c r="F7" s="16">
        <v>7</v>
      </c>
      <c r="G7" s="17">
        <v>0</v>
      </c>
      <c r="H7" s="17">
        <v>0</v>
      </c>
      <c r="I7" s="18">
        <f t="shared" si="0"/>
        <v>5</v>
      </c>
      <c r="J7" s="18">
        <f t="shared" si="1"/>
        <v>7</v>
      </c>
      <c r="K7" s="19">
        <f t="shared" si="2"/>
        <v>12</v>
      </c>
    </row>
    <row r="8" spans="1:13" ht="20.25" customHeight="1" x14ac:dyDescent="0.25">
      <c r="A8" s="20">
        <v>527205</v>
      </c>
      <c r="B8" s="21" t="s">
        <v>6</v>
      </c>
      <c r="C8" s="22">
        <v>7</v>
      </c>
      <c r="D8" s="23">
        <v>0</v>
      </c>
      <c r="E8" s="22">
        <v>4</v>
      </c>
      <c r="F8" s="22">
        <v>6</v>
      </c>
      <c r="G8" s="23">
        <v>0</v>
      </c>
      <c r="H8" s="23">
        <v>0</v>
      </c>
      <c r="I8" s="24">
        <f t="shared" si="0"/>
        <v>11</v>
      </c>
      <c r="J8" s="24">
        <f t="shared" si="1"/>
        <v>6</v>
      </c>
      <c r="K8" s="25">
        <f t="shared" si="2"/>
        <v>17</v>
      </c>
    </row>
    <row r="9" spans="1:13" ht="24.75" customHeight="1" thickBot="1" x14ac:dyDescent="0.3">
      <c r="A9" s="36">
        <v>5272</v>
      </c>
      <c r="B9" s="5" t="s">
        <v>7</v>
      </c>
      <c r="C9" s="6">
        <f t="shared" ref="C9:K9" si="3">SUM(C4:C8)</f>
        <v>15</v>
      </c>
      <c r="D9" s="6">
        <f t="shared" si="3"/>
        <v>2</v>
      </c>
      <c r="E9" s="6">
        <f t="shared" si="3"/>
        <v>24</v>
      </c>
      <c r="F9" s="6">
        <f t="shared" si="3"/>
        <v>26</v>
      </c>
      <c r="G9" s="6">
        <f t="shared" si="3"/>
        <v>0</v>
      </c>
      <c r="H9" s="6">
        <f t="shared" si="3"/>
        <v>0</v>
      </c>
      <c r="I9" s="6">
        <f t="shared" si="3"/>
        <v>39</v>
      </c>
      <c r="J9" s="6">
        <f t="shared" si="3"/>
        <v>28</v>
      </c>
      <c r="K9" s="7">
        <f t="shared" si="3"/>
        <v>67</v>
      </c>
    </row>
    <row r="10" spans="1:13" ht="20.25" customHeight="1" thickTop="1" x14ac:dyDescent="0.25">
      <c r="A10" s="37">
        <v>5272</v>
      </c>
      <c r="B10" s="26" t="s">
        <v>10</v>
      </c>
      <c r="C10" s="27">
        <v>8</v>
      </c>
      <c r="D10" s="27">
        <v>0</v>
      </c>
      <c r="E10" s="27">
        <v>9</v>
      </c>
      <c r="F10" s="27">
        <v>33</v>
      </c>
      <c r="G10" s="27">
        <v>0</v>
      </c>
      <c r="H10" s="27">
        <v>0</v>
      </c>
      <c r="I10" s="27">
        <v>17</v>
      </c>
      <c r="J10" s="27">
        <v>33</v>
      </c>
      <c r="K10" s="28">
        <v>50</v>
      </c>
    </row>
    <row r="11" spans="1:13" ht="24.75" customHeight="1" x14ac:dyDescent="0.25">
      <c r="A11" s="38">
        <v>5272</v>
      </c>
      <c r="B11" s="29" t="s">
        <v>8</v>
      </c>
      <c r="C11" s="30">
        <v>15</v>
      </c>
      <c r="D11" s="30">
        <v>3</v>
      </c>
      <c r="E11" s="30">
        <v>26</v>
      </c>
      <c r="F11" s="30">
        <v>14</v>
      </c>
      <c r="G11" s="30" t="s">
        <v>9</v>
      </c>
      <c r="H11" s="30" t="s">
        <v>9</v>
      </c>
      <c r="I11" s="30">
        <v>41</v>
      </c>
      <c r="J11" s="30">
        <v>17</v>
      </c>
      <c r="K11" s="31">
        <v>58</v>
      </c>
    </row>
  </sheetData>
  <printOptions horizontalCentered="1"/>
  <pageMargins left="0.59055118110236227" right="0.59055118110236227" top="0.78740157480314965" bottom="0.78740157480314965" header="0.31496062992125984" footer="0.31496062992125984"/>
  <pageSetup paperSize="5" scale="98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cp:lastPrinted>2021-03-04T02:07:08Z</cp:lastPrinted>
  <dcterms:created xsi:type="dcterms:W3CDTF">2020-03-22T08:48:40Z</dcterms:created>
  <dcterms:modified xsi:type="dcterms:W3CDTF">2026-01-15T02:32:37Z</dcterms:modified>
</cp:coreProperties>
</file>