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2-2023-Ganjil" sheetId="2" r:id="rId1"/>
  </sheets>
  <calcPr calcId="144525"/>
</workbook>
</file>

<file path=xl/calcChain.xml><?xml version="1.0" encoding="utf-8"?>
<calcChain xmlns="http://schemas.openxmlformats.org/spreadsheetml/2006/main">
  <c r="K10" i="2" l="1"/>
  <c r="H10" i="2"/>
  <c r="E10" i="2"/>
  <c r="P10" i="2"/>
  <c r="O10" i="2"/>
  <c r="Q10" i="2" s="1"/>
  <c r="N10" i="2"/>
  <c r="N13" i="2" l="1"/>
  <c r="K13" i="2"/>
  <c r="H13" i="2"/>
  <c r="E13" i="2"/>
  <c r="N11" i="2"/>
  <c r="K11" i="2"/>
  <c r="H11" i="2"/>
  <c r="E11" i="2"/>
  <c r="P11" i="2"/>
  <c r="Q11" i="2" s="1"/>
  <c r="O11" i="2"/>
  <c r="E12" i="2"/>
  <c r="H12" i="2"/>
  <c r="K12" i="2"/>
  <c r="N12" i="2"/>
  <c r="O12" i="2"/>
  <c r="Q12" i="2" s="1"/>
  <c r="P12" i="2"/>
  <c r="P13" i="2" l="1"/>
  <c r="O13" i="2"/>
  <c r="Q13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<sst xmlns="http://schemas.openxmlformats.org/spreadsheetml/2006/main" count="45" uniqueCount="36">
  <si>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</si>
  <si>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</si>
  <si>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</si>
  <si>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</si>
  <si>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</si>
  <si>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</si>
  <si>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</si>
  <si>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</si>
  <si>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</si>
  <si>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</si>
  <si>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</si>
  <si>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</si>
  <si>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</si>
  <si>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</si>
  <si>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</si>
  <si>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</si>
  <si>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</si>
  <si>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</si>
  <si>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</si>
  <si>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</si>
  <si>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</si>
  <si>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</si>
  <si>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</si>
  <si>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</si>
  <si>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</si>
  <si>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</si>
  <si>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</si>
  <si>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</si>
  <si>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</si>
  <si>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</si>
  <si>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</si>
  <si>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>Sumber : DAPODIK Dirjen PAUD DIKDASMEN, Kementerian Dikdasmen RI, Tahun 2023</t>
  </si>
  <si>
    <t xml:space="preserve">Jumlah Rombongan Belajar (Rombel) Pendidikan PAUD di Kota Bima, Semester GANJIL Tahun Ajaran 2022/2023, menurut Bentuk dan Status SP per Kecamatan </t>
  </si>
  <si>
    <t>KOTA BIMA 2021/2022-Ganjil</t>
  </si>
  <si>
    <t>KOTA BIMA 2021/2022-Genap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</si>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</sst>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B4" sqref="B4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32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16</v>
      </c>
      <c r="D4" s="2">
        <v>30</v>
      </c>
      <c r="E4" s="17">
        <f>IF(COUNT(C4:D4)=0,"-",SUM(C4:D4))</f>
        <v>46</v>
      </c>
      <c r="F4" s="2">
        <v>0</v>
      </c>
      <c r="G4" s="2">
        <v>13</v>
      </c>
      <c r="H4" s="17">
        <f>IF(COUNT(F4:G4)=0,"-",SUM(F4:G4))</f>
        <v>13</v>
      </c>
      <c r="I4" s="2">
        <v>0</v>
      </c>
      <c r="J4" s="2">
        <v>2</v>
      </c>
      <c r="K4" s="17">
        <f>IF(COUNT(I4:J4)=0,"-",SUM(I4:J4))</f>
        <v>2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16</v>
      </c>
      <c r="P4" s="12">
        <f t="shared" si="0"/>
        <v>45</v>
      </c>
      <c r="Q4" s="2">
        <f>IF(COUNT(O4:P4)=0,"-",SUM(O4:P4))</f>
        <v>61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29</v>
      </c>
      <c r="D5" s="2">
        <v>5</v>
      </c>
      <c r="E5" s="17">
        <f t="shared" ref="E5:E13" si="1">IF(COUNT(C5:D5)=0,"-",SUM(C5:D5))</f>
        <v>34</v>
      </c>
      <c r="F5" s="2">
        <v>0</v>
      </c>
      <c r="G5" s="2">
        <v>17</v>
      </c>
      <c r="H5" s="17">
        <f t="shared" ref="H5:H8" si="2">IF(COUNT(F5:G5)=0,"-",SUM(F5:G5))</f>
        <v>17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10</v>
      </c>
      <c r="N5" s="17">
        <f t="shared" ref="N5:N8" si="4">IF(COUNT(L5:M5)=0,"-",SUM(L5:M5))</f>
        <v>10</v>
      </c>
      <c r="O5" s="13">
        <f t="shared" si="0"/>
        <v>29</v>
      </c>
      <c r="P5" s="12">
        <f t="shared" si="0"/>
        <v>32</v>
      </c>
      <c r="Q5" s="2">
        <f t="shared" ref="Q5:Q8" si="5">IF(COUNT(O5:P5)=0,"-",SUM(O5:P5))</f>
        <v>61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17</v>
      </c>
      <c r="D6" s="2">
        <v>34</v>
      </c>
      <c r="E6" s="17">
        <f t="shared" si="1"/>
        <v>51</v>
      </c>
      <c r="F6" s="2">
        <v>0</v>
      </c>
      <c r="G6" s="2">
        <v>20</v>
      </c>
      <c r="H6" s="17">
        <f t="shared" si="2"/>
        <v>20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12</v>
      </c>
      <c r="N6" s="17">
        <f t="shared" si="4"/>
        <v>12</v>
      </c>
      <c r="O6" s="13">
        <f t="shared" si="0"/>
        <v>17</v>
      </c>
      <c r="P6" s="12">
        <f t="shared" si="0"/>
        <v>66</v>
      </c>
      <c r="Q6" s="2">
        <f t="shared" si="5"/>
        <v>83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28</v>
      </c>
      <c r="D7" s="2">
        <v>49</v>
      </c>
      <c r="E7" s="17">
        <f t="shared" si="1"/>
        <v>77</v>
      </c>
      <c r="F7" s="2">
        <v>0</v>
      </c>
      <c r="G7" s="2">
        <v>58</v>
      </c>
      <c r="H7" s="17">
        <f t="shared" si="2"/>
        <v>58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3</v>
      </c>
      <c r="N7" s="17">
        <f t="shared" si="4"/>
        <v>3</v>
      </c>
      <c r="O7" s="13">
        <f t="shared" si="0"/>
        <v>28</v>
      </c>
      <c r="P7" s="12">
        <f t="shared" si="0"/>
        <v>110</v>
      </c>
      <c r="Q7" s="2">
        <f t="shared" si="5"/>
        <v>138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18</v>
      </c>
      <c r="D8" s="2">
        <v>36</v>
      </c>
      <c r="E8" s="17">
        <f t="shared" si="1"/>
        <v>54</v>
      </c>
      <c r="F8" s="2">
        <v>0</v>
      </c>
      <c r="G8" s="2">
        <v>30</v>
      </c>
      <c r="H8" s="17">
        <f t="shared" si="2"/>
        <v>30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3</v>
      </c>
      <c r="N8" s="17">
        <f t="shared" si="4"/>
        <v>3</v>
      </c>
      <c r="O8" s="13">
        <f t="shared" si="0"/>
        <v>18</v>
      </c>
      <c r="P8" s="12">
        <f t="shared" si="0"/>
        <v>69</v>
      </c>
      <c r="Q8" s="2">
        <f t="shared" si="5"/>
        <v>87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35</v>
      </c>
      <c r="C9" s="6">
        <f>IF(COUNT(C4:C8)=0,"-",SUM(C4:C8))</f>
        <v>108</v>
      </c>
      <c r="D9" s="6">
        <f t="shared" ref="D9:Q9" si="6">IF(COUNT(D4:D8)=0,"-",SUM(D4:D8))</f>
        <v>154</v>
      </c>
      <c r="E9" s="18">
        <f t="shared" si="6"/>
        <v>262</v>
      </c>
      <c r="F9" s="6">
        <f t="shared" si="6"/>
        <v>0</v>
      </c>
      <c r="G9" s="6">
        <f t="shared" si="6"/>
        <v>138</v>
      </c>
      <c r="H9" s="18">
        <f t="shared" ref="H9" si="7">IF(COUNT(H4:H8)=0,"-",SUM(H4:H8))</f>
        <v>138</v>
      </c>
      <c r="I9" s="6">
        <f t="shared" si="6"/>
        <v>0</v>
      </c>
      <c r="J9" s="6">
        <f t="shared" si="6"/>
        <v>2</v>
      </c>
      <c r="K9" s="18">
        <f t="shared" si="6"/>
        <v>2</v>
      </c>
      <c r="L9" s="6">
        <f t="shared" si="6"/>
        <v>0</v>
      </c>
      <c r="M9" s="6">
        <f t="shared" si="6"/>
        <v>28</v>
      </c>
      <c r="N9" s="18">
        <f t="shared" ref="N9" si="8">IF(COUNT(N4:N8)=0,"-",SUM(N4:N8))</f>
        <v>28</v>
      </c>
      <c r="O9" s="14">
        <f t="shared" si="6"/>
        <v>108</v>
      </c>
      <c r="P9" s="16">
        <f t="shared" si="6"/>
        <v>322</v>
      </c>
      <c r="Q9" s="6">
        <f t="shared" si="6"/>
        <v>430</v>
      </c>
      <c r="R9" s="14" t="s">
        <v>11</v>
      </c>
    </row>
    <row r="10" spans="1:18" s="19" customFormat="1" ht="20.100000000000001" customHeight="1" thickTop="1" x14ac:dyDescent="0.25">
      <c r="A10" s="20">
        <v>5272</v>
      </c>
      <c r="B10" s="21" t="s">
        <v>34</v>
      </c>
      <c r="C10" s="20">
        <v>106</v>
      </c>
      <c r="D10" s="20">
        <v>160</v>
      </c>
      <c r="E10" s="22">
        <f t="shared" si="1"/>
        <v>266</v>
      </c>
      <c r="F10" s="20">
        <v>0</v>
      </c>
      <c r="G10" s="20">
        <v>135</v>
      </c>
      <c r="H10" s="22">
        <f t="shared" ref="H10" si="9">IF(COUNT(F10:G10)=0,"-",SUM(F10:G10))</f>
        <v>135</v>
      </c>
      <c r="I10" s="20">
        <v>0</v>
      </c>
      <c r="J10" s="20">
        <v>2</v>
      </c>
      <c r="K10" s="22">
        <f t="shared" ref="K10" si="10">IF(COUNT(I10:J10)=0,"-",SUM(I10:J10))</f>
        <v>2</v>
      </c>
      <c r="L10" s="20">
        <v>0</v>
      </c>
      <c r="M10" s="20">
        <v>28</v>
      </c>
      <c r="N10" s="22">
        <f t="shared" ref="N10" si="11">IF(COUNT(L10:M10)=0,"-",SUM(L10:M10))</f>
        <v>28</v>
      </c>
      <c r="O10" s="23">
        <f t="shared" ref="O10" si="12">IF(COUNT(C10,F10,I10,L10)=0,"-",SUM(C10,F10,I10,L10))</f>
        <v>106</v>
      </c>
      <c r="P10" s="24">
        <f t="shared" ref="P10" si="13">IF(COUNT(D10,G10,J10,M10)=0,"-",SUM(D10,G10,J10,M10))</f>
        <v>325</v>
      </c>
      <c r="Q10" s="20">
        <f t="shared" ref="Q10" si="14">IF(COUNT(O10:P10)=0,"-",SUM(O10:P10))</f>
        <v>431</v>
      </c>
      <c r="R10" s="23" t="s">
        <v>11</v>
      </c>
    </row>
    <row r="11" spans="1:18" s="19" customFormat="1" ht="20.100000000000001" customHeight="1" x14ac:dyDescent="0.25">
      <c r="A11" s="31">
        <v>5272</v>
      </c>
      <c r="B11" s="32" t="s">
        <v>33</v>
      </c>
      <c r="C11" s="31">
        <v>102</v>
      </c>
      <c r="D11" s="31">
        <v>154</v>
      </c>
      <c r="E11" s="33">
        <f t="shared" si="1"/>
        <v>256</v>
      </c>
      <c r="F11" s="31">
        <v>0</v>
      </c>
      <c r="G11" s="31">
        <v>137</v>
      </c>
      <c r="H11" s="33">
        <f t="shared" ref="H11" si="15">IF(COUNT(F11:G11)=0,"-",SUM(F11:G11))</f>
        <v>137</v>
      </c>
      <c r="I11" s="31">
        <v>0</v>
      </c>
      <c r="J11" s="31">
        <v>2</v>
      </c>
      <c r="K11" s="33">
        <f t="shared" ref="K11" si="16">IF(COUNT(I11:J11)=0,"-",SUM(I11:J11))</f>
        <v>2</v>
      </c>
      <c r="L11" s="31">
        <v>0</v>
      </c>
      <c r="M11" s="31">
        <v>26</v>
      </c>
      <c r="N11" s="33">
        <f t="shared" ref="N11" si="17">IF(COUNT(L11:M11)=0,"-",SUM(L11:M11))</f>
        <v>26</v>
      </c>
      <c r="O11" s="34">
        <f t="shared" ref="O11" si="18">IF(COUNT(C11,F11,I11,L11)=0,"-",SUM(C11,F11,I11,L11))</f>
        <v>102</v>
      </c>
      <c r="P11" s="35">
        <f t="shared" ref="P11" si="19">IF(COUNT(D11,G11,J11,M11)=0,"-",SUM(D11,G11,J11,M11))</f>
        <v>319</v>
      </c>
      <c r="Q11" s="31">
        <f t="shared" ref="Q11" si="20">IF(COUNT(O11:P11)=0,"-",SUM(O11:P11))</f>
        <v>421</v>
      </c>
      <c r="R11" s="34" t="s">
        <v>11</v>
      </c>
    </row>
    <row r="12" spans="1:18" s="19" customFormat="1" ht="20.100000000000001" customHeight="1" x14ac:dyDescent="0.25">
      <c r="A12" s="31">
        <v>5272</v>
      </c>
      <c r="B12" s="32" t="s">
        <v>25</v>
      </c>
      <c r="C12" s="31">
        <v>120</v>
      </c>
      <c r="D12" s="31">
        <v>156</v>
      </c>
      <c r="E12" s="33">
        <f>IF(COUNT(C12:D12)=0,"-",SUM(C12:D12))</f>
        <v>276</v>
      </c>
      <c r="F12" s="31">
        <v>0</v>
      </c>
      <c r="G12" s="31">
        <v>130</v>
      </c>
      <c r="H12" s="33">
        <f>IF(COUNT(F12:G12)=0,"-",SUM(F12:G12))</f>
        <v>130</v>
      </c>
      <c r="I12" s="31">
        <v>0</v>
      </c>
      <c r="J12" s="31">
        <v>1</v>
      </c>
      <c r="K12" s="33">
        <f>IF(COUNT(I12:J12)=0,"-",SUM(I12:J12))</f>
        <v>1</v>
      </c>
      <c r="L12" s="31">
        <v>0</v>
      </c>
      <c r="M12" s="31">
        <v>25</v>
      </c>
      <c r="N12" s="33">
        <f t="shared" ref="N12:N13" si="21">IF(COUNT(L12:M12)=0,"-",SUM(L12:M12))</f>
        <v>25</v>
      </c>
      <c r="O12" s="34">
        <f t="shared" ref="O12" si="22">IF(COUNT(C12,F12,I12,L12)=0,"-",SUM(C12,F12,I12,L12))</f>
        <v>120</v>
      </c>
      <c r="P12" s="35">
        <f t="shared" ref="P12" si="23">IF(COUNT(D12,G12,J12,M12)=0,"-",SUM(D12,G12,J12,M12))</f>
        <v>312</v>
      </c>
      <c r="Q12" s="31">
        <f t="shared" ref="Q12" si="24">IF(COUNT(O12:P12)=0,"-",SUM(O12:P12))</f>
        <v>432</v>
      </c>
      <c r="R12" s="34" t="s">
        <v>11</v>
      </c>
    </row>
    <row r="13" spans="1:18" s="19" customFormat="1" ht="20.100000000000001" customHeight="1" thickBot="1" x14ac:dyDescent="0.3">
      <c r="A13" s="25">
        <v>5272</v>
      </c>
      <c r="B13" s="26" t="s">
        <v>17</v>
      </c>
      <c r="C13" s="25">
        <v>114</v>
      </c>
      <c r="D13" s="25">
        <v>149</v>
      </c>
      <c r="E13" s="27">
        <f t="shared" si="1"/>
        <v>263</v>
      </c>
      <c r="F13" s="25">
        <v>0</v>
      </c>
      <c r="G13" s="25">
        <v>113</v>
      </c>
      <c r="H13" s="27">
        <f t="shared" ref="H13" si="25">IF(COUNT(F13:G13)=0,"-",SUM(F13:G13))</f>
        <v>113</v>
      </c>
      <c r="I13" s="25">
        <v>0</v>
      </c>
      <c r="J13" s="25">
        <v>1</v>
      </c>
      <c r="K13" s="27">
        <f t="shared" ref="K13" si="26">IF(COUNT(I13:J13)=0,"-",SUM(I13:J13))</f>
        <v>1</v>
      </c>
      <c r="L13" s="25">
        <v>0</v>
      </c>
      <c r="M13" s="25">
        <v>30</v>
      </c>
      <c r="N13" s="27">
        <f t="shared" si="21"/>
        <v>30</v>
      </c>
      <c r="O13" s="28">
        <f t="shared" ref="O13" si="27">IF(COUNT(C13,F13,I13,L13)=0,"-",SUM(C13,F13,I13,L13))</f>
        <v>114</v>
      </c>
      <c r="P13" s="29">
        <f t="shared" ref="P13" si="28">IF(COUNT(D13,G13,J13,M13)=0,"-",SUM(D13,G13,J13,M13))</f>
        <v>293</v>
      </c>
      <c r="Q13" s="25">
        <f t="shared" ref="Q13" si="29">IF(COUNT(O13:P13)=0,"-",SUM(O13:P13))</f>
        <v>407</v>
      </c>
      <c r="R13" s="28" t="s">
        <v>11</v>
      </c>
    </row>
    <row r="14" spans="1:18" ht="20.100000000000001" customHeight="1" thickTop="1" x14ac:dyDescent="0.25">
      <c r="A14" s="4" t="s">
        <v>31</v>
      </c>
    </row>
    <row r="16" spans="1:18" ht="20.100000000000001" customHeight="1" x14ac:dyDescent="0.25">
      <c r="A16" s="30" t="s">
        <v>26</v>
      </c>
    </row>
    <row r="17" spans="1:1" ht="20.100000000000001" customHeight="1" x14ac:dyDescent="0.25">
      <c r="A17" s="30" t="s">
        <v>27</v>
      </c>
    </row>
    <row r="18" spans="1:1" ht="20.100000000000001" customHeight="1" x14ac:dyDescent="0.25">
      <c r="A18" s="30" t="s">
        <v>28</v>
      </c>
    </row>
    <row r="19" spans="1:1" ht="20.100000000000001" customHeight="1" x14ac:dyDescent="0.25">
      <c r="A19" s="30" t="s">
        <v>29</v>
      </c>
    </row>
    <row r="20" spans="1:1" ht="20.100000000000001" customHeight="1" x14ac:dyDescent="0.25">
      <c r="A20" s="30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2025-04-05T13:21:34Z</dcterms:modified>
</cp:coreProperties>
</file>