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B534BC5A-0B4B-469F-B87A-BE55A5CA04D9}" xr6:coauthVersionLast="47" xr6:coauthVersionMax="47" xr10:uidLastSave="{00000000-0000-0000-0000-000000000000}"/>
  <bookViews>
    <workbookView xWindow="-108" yWindow="-108" windowWidth="23256" windowHeight="12816" xr2:uid="{00000000-000D-0000-FFFF-FFFF00000000}"/>
  </bookViews>
  <sheets>
    <sheet name="DTKS Kota Bima" sheetId="1" r:id="rId1"/>
  </sheets>
  <definedNames>
    <definedName name="_xlnm.Print_Area" localSheetId="0">'DTKS Kota Bima'!$A$1:$N$24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" i="1" l="1"/>
  <c r="N15" i="1" l="1"/>
  <c r="N14" i="1"/>
  <c r="N13" i="1"/>
  <c r="N8" i="1"/>
  <c r="N7" i="1"/>
  <c r="N6" i="1"/>
  <c r="N5" i="1"/>
  <c r="N4" i="1"/>
  <c r="D9" i="1"/>
  <c r="E9" i="1"/>
  <c r="F9" i="1"/>
  <c r="G9" i="1"/>
  <c r="H9" i="1"/>
  <c r="I9" i="1"/>
  <c r="J9" i="1"/>
  <c r="K9" i="1"/>
  <c r="L9" i="1"/>
  <c r="M9" i="1"/>
  <c r="N9" i="1" l="1"/>
  <c r="K10" i="1" l="1"/>
  <c r="G10" i="1"/>
  <c r="J10" i="1"/>
  <c r="F10" i="1"/>
  <c r="M10" i="1"/>
  <c r="I10" i="1"/>
  <c r="E10" i="1"/>
  <c r="L10" i="1"/>
  <c r="H10" i="1"/>
  <c r="D10" i="1"/>
  <c r="C10" i="1"/>
</calcChain>
</file>

<file path=xl/sharedStrings.xml><?xml version="1.0" encoding="utf-8"?>
<sst xmlns="http://schemas.openxmlformats.org/spreadsheetml/2006/main" count="38" uniqueCount="38">
  <si>
    <t>RASANAE BARAT</t>
  </si>
  <si>
    <t>RASANAE TIMUR</t>
  </si>
  <si>
    <t>ASAKOTA</t>
  </si>
  <si>
    <t>RABA</t>
  </si>
  <si>
    <t>MPUNDA</t>
  </si>
  <si>
    <t>KOTA BIMA</t>
  </si>
  <si>
    <t>Tahun 2021</t>
  </si>
  <si>
    <t>Desil 1</t>
  </si>
  <si>
    <t>Desil 2</t>
  </si>
  <si>
    <t>Desil 3</t>
  </si>
  <si>
    <t>Desil 4</t>
  </si>
  <si>
    <t>Tidak Ada Keterangan</t>
  </si>
  <si>
    <t>Jumlah</t>
  </si>
  <si>
    <t>KECAMATAN</t>
  </si>
  <si>
    <t>Ket :</t>
  </si>
  <si>
    <t>: Rumah Tangga Sangat Miskin</t>
  </si>
  <si>
    <t>: Rumah Tangga Miskin</t>
  </si>
  <si>
    <t>: Rumah Tangga Hampir Miskin</t>
  </si>
  <si>
    <t>: Rumah Tangga Rentan Miskin</t>
  </si>
  <si>
    <t>Desil 5 - Desil 10   : Rumah Tangga Mampu - Sangat Mampu</t>
  </si>
  <si>
    <t>DESIL #1</t>
  </si>
  <si>
    <t>DDESIL #2</t>
  </si>
  <si>
    <t>DDESIL #3</t>
  </si>
  <si>
    <t>DDESIL #4</t>
  </si>
  <si>
    <t>DDESIL #5</t>
  </si>
  <si>
    <t>DDESIL #6</t>
  </si>
  <si>
    <t>DDESIL #7</t>
  </si>
  <si>
    <t>DDESIL #8</t>
  </si>
  <si>
    <t>DDESIL #9</t>
  </si>
  <si>
    <t>DDESIL 10</t>
  </si>
  <si>
    <t>Persentase (%)</t>
  </si>
  <si>
    <t>Rekapitulasi Data Terpadu Kesejahteraan Sosial (DTKS) per Desil Kota Bima Tahun 2024 dirinci per Kecamatan</t>
  </si>
  <si>
    <t>Sumber Data : Dinas Sosial Kota Bima, Tahun 2025</t>
  </si>
  <si>
    <t>Tahun 2023</t>
  </si>
  <si>
    <t>Tahun 2022</t>
  </si>
  <si>
    <t>KODE WILAYAH</t>
  </si>
  <si>
    <t>Tahun 2020</t>
  </si>
  <si>
    <t>Tahun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</si>
</sst>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[$-F800]dddd\,\ mmmm\ dd\,\ yyyy"/>
    <numFmt numFmtId="165" formatCode="_-* #,##0.00_-;\-* #,##0.00_-;_-* &quot;-&quot;??_-;_-@_-"/>
  </numFmts>
  <fonts count="12">
    <font>
      <sz val="11"/>
      <color theme="1"/>
      <name val="Calibri"/>
      <charset val="134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medium">
        <color indexed="64"/>
      </bottom>
      <diagonal/>
    </border>
  </borders>
  <cellStyleXfs count="8">
    <xf numFmtId="0" fontId="0" fillId="0" borderId="0"/>
    <xf numFmtId="165" fontId="7" fillId="0" borderId="0" applyFont="0" applyFill="0" applyBorder="0" applyAlignment="0" applyProtection="0"/>
    <xf numFmtId="164" fontId="3" fillId="0" borderId="0"/>
    <xf numFmtId="0" fontId="4" fillId="0" borderId="0"/>
    <xf numFmtId="0" fontId="5" fillId="0" borderId="0" applyFill="0" applyProtection="0"/>
    <xf numFmtId="43" fontId="4" fillId="0" borderId="0" applyFont="0" applyFill="0" applyBorder="0" applyAlignment="0" applyProtection="0"/>
    <xf numFmtId="0" fontId="6" fillId="0" borderId="0"/>
    <xf numFmtId="0" fontId="4" fillId="0" borderId="0"/>
  </cellStyleXfs>
  <cellXfs count="30">
    <xf numFmtId="0" fontId="0" fillId="0" borderId="0" xfId="0"/>
    <xf numFmtId="0" fontId="0" fillId="0" borderId="0" xfId="0" applyAlignment="1" applyProtection="1">
      <alignment vertical="center"/>
      <protection locked="0"/>
    </xf>
    <xf numFmtId="0" fontId="9" fillId="0" borderId="0" xfId="0" applyFont="1" applyAlignment="1" applyProtection="1">
      <alignment vertical="center"/>
      <protection locked="0"/>
    </xf>
    <xf numFmtId="0" fontId="8" fillId="0" borderId="0" xfId="0" applyFont="1" applyAlignment="1" applyProtection="1">
      <alignment horizontal="left" vertical="center" indent="1"/>
      <protection locked="0"/>
    </xf>
    <xf numFmtId="0" fontId="8" fillId="0" borderId="2" xfId="0" applyFont="1" applyBorder="1" applyAlignment="1" applyProtection="1">
      <alignment horizontal="left" vertical="center" indent="1"/>
      <protection locked="0"/>
    </xf>
    <xf numFmtId="0" fontId="8" fillId="0" borderId="0" xfId="0" applyFont="1" applyAlignment="1" applyProtection="1">
      <alignment horizontal="left" vertical="center"/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Alignment="1" applyProtection="1">
      <alignment horizontal="center" vertical="center" wrapText="1"/>
      <protection locked="0"/>
    </xf>
    <xf numFmtId="3" fontId="11" fillId="0" borderId="0" xfId="0" applyNumberFormat="1" applyFont="1" applyAlignment="1" applyProtection="1">
      <alignment horizontal="center" vertical="center"/>
      <protection locked="0"/>
    </xf>
    <xf numFmtId="3" fontId="11" fillId="0" borderId="0" xfId="0" applyNumberFormat="1" applyFont="1" applyAlignment="1">
      <alignment horizontal="center" vertical="center"/>
    </xf>
    <xf numFmtId="3" fontId="10" fillId="0" borderId="0" xfId="0" applyNumberFormat="1" applyFont="1" applyAlignment="1" applyProtection="1">
      <alignment horizontal="center" vertical="center"/>
      <protection locked="0"/>
    </xf>
    <xf numFmtId="3" fontId="11" fillId="0" borderId="0" xfId="0" applyNumberFormat="1" applyFont="1" applyAlignment="1" applyProtection="1">
      <alignment horizontal="center" vertical="center"/>
      <protection hidden="1"/>
    </xf>
    <xf numFmtId="3" fontId="11" fillId="0" borderId="2" xfId="0" applyNumberFormat="1" applyFont="1" applyBorder="1" applyAlignment="1" applyProtection="1">
      <alignment horizontal="center" vertical="center"/>
      <protection locked="0"/>
    </xf>
    <xf numFmtId="3" fontId="10" fillId="0" borderId="2" xfId="0" applyNumberFormat="1" applyFont="1" applyBorder="1" applyAlignment="1" applyProtection="1">
      <alignment horizontal="center" vertical="center"/>
      <protection locked="0"/>
    </xf>
    <xf numFmtId="3" fontId="11" fillId="0" borderId="2" xfId="0" applyNumberFormat="1" applyFont="1" applyBorder="1" applyAlignment="1" applyProtection="1">
      <alignment horizontal="center" vertical="center"/>
      <protection hidden="1"/>
    </xf>
    <xf numFmtId="0" fontId="1" fillId="2" borderId="3" xfId="0" applyFont="1" applyFill="1" applyBorder="1" applyAlignment="1" applyProtection="1">
      <alignment horizontal="left" vertical="center"/>
      <protection locked="0"/>
    </xf>
    <xf numFmtId="3" fontId="10" fillId="2" borderId="3" xfId="0" applyNumberFormat="1" applyFont="1" applyFill="1" applyBorder="1" applyAlignment="1">
      <alignment horizontal="center" vertical="center"/>
    </xf>
    <xf numFmtId="0" fontId="1" fillId="2" borderId="4" xfId="0" applyFont="1" applyFill="1" applyBorder="1" applyAlignment="1" applyProtection="1">
      <alignment horizontal="left" vertical="center"/>
      <protection locked="0"/>
    </xf>
    <xf numFmtId="4" fontId="10" fillId="2" borderId="4" xfId="0" applyNumberFormat="1" applyFont="1" applyFill="1" applyBorder="1" applyAlignment="1">
      <alignment horizontal="center" vertical="center"/>
    </xf>
    <xf numFmtId="0" fontId="0" fillId="3" borderId="0" xfId="0" applyFill="1" applyAlignment="1" applyProtection="1">
      <alignment vertical="center"/>
      <protection locked="0"/>
    </xf>
    <xf numFmtId="0" fontId="8" fillId="3" borderId="0" xfId="0" applyFont="1" applyFill="1" applyAlignment="1" applyProtection="1">
      <alignment horizontal="left" vertical="center" indent="1"/>
      <protection locked="0"/>
    </xf>
    <xf numFmtId="4" fontId="10" fillId="3" borderId="0" xfId="0" applyNumberFormat="1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 applyProtection="1">
      <alignment vertical="center"/>
      <protection locked="0"/>
    </xf>
    <xf numFmtId="0" fontId="8" fillId="3" borderId="5" xfId="0" applyFont="1" applyFill="1" applyBorder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2" fillId="0" borderId="0" xfId="0" applyFont="1" applyAlignment="1" applyProtection="1">
      <alignment horizontal="left" vertical="center"/>
      <protection locked="0"/>
    </xf>
  </cellXfs>
  <cellStyles count="8">
    <cellStyle name="Comma 2" xfId="5" xr:uid="{00000000-0005-0000-0000-000000000000}"/>
    <cellStyle name="Comma 3" xfId="1" xr:uid="{00000000-0005-0000-0000-000001000000}"/>
    <cellStyle name="Normal" xfId="0" builtinId="0"/>
    <cellStyle name="Normal 10 2 2" xfId="2" xr:uid="{00000000-0005-0000-0000-000003000000}"/>
    <cellStyle name="Normal 14" xfId="6" xr:uid="{00000000-0005-0000-0000-000004000000}"/>
    <cellStyle name="Normal 2" xfId="3" xr:uid="{00000000-0005-0000-0000-000005000000}"/>
    <cellStyle name="Normal 2 2 2" xfId="7" xr:uid="{00000000-0005-0000-0000-000006000000}"/>
    <cellStyle name="Normal 3" xfId="4" xr:uid="{00000000-0005-0000-0000-000007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3"/>
  <sheetViews>
    <sheetView showGridLines="0" tabSelected="1" view="pageBreakPreview" zoomScaleNormal="100" zoomScaleSheetLayoutView="100" workbookViewId="0">
      <selection activeCell="H6" sqref="H6"/>
    </sheetView>
  </sheetViews>
  <sheetFormatPr defaultColWidth="9.109375" defaultRowHeight="14.4"/>
  <cols>
    <col min="1" max="1" width="8.109375" style="1" customWidth="1"/>
    <col min="2" max="2" width="14.88671875" style="1" customWidth="1"/>
    <col min="3" max="13" width="10" style="1" customWidth="1"/>
    <col min="14" max="14" width="12.44140625" style="1" customWidth="1"/>
    <col min="15" max="16384" width="9.109375" style="1"/>
  </cols>
  <sheetData>
    <row r="1" spans="1:14" ht="22.5" customHeight="1">
      <c r="A1" s="29" t="s">
        <v>31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</row>
    <row r="3" spans="1:14" ht="35.25" customHeight="1" thickBot="1">
      <c r="A3" s="22" t="s">
        <v>35</v>
      </c>
      <c r="B3" s="6" t="s">
        <v>13</v>
      </c>
      <c r="C3" s="7" t="s">
        <v>20</v>
      </c>
      <c r="D3" s="7" t="s">
        <v>21</v>
      </c>
      <c r="E3" s="7" t="s">
        <v>22</v>
      </c>
      <c r="F3" s="7" t="s">
        <v>23</v>
      </c>
      <c r="G3" s="7" t="s">
        <v>24</v>
      </c>
      <c r="H3" s="7" t="s">
        <v>25</v>
      </c>
      <c r="I3" s="7" t="s">
        <v>26</v>
      </c>
      <c r="J3" s="7" t="s">
        <v>27</v>
      </c>
      <c r="K3" s="7" t="s">
        <v>28</v>
      </c>
      <c r="L3" s="7" t="s">
        <v>29</v>
      </c>
      <c r="M3" s="7" t="s">
        <v>11</v>
      </c>
      <c r="N3" s="7" t="s">
        <v>12</v>
      </c>
    </row>
    <row r="4" spans="1:14" ht="21" customHeight="1" thickTop="1">
      <c r="A4" s="23">
        <v>527201</v>
      </c>
      <c r="B4" s="5" t="s">
        <v>0</v>
      </c>
      <c r="C4" s="8">
        <v>429</v>
      </c>
      <c r="D4" s="8">
        <v>410</v>
      </c>
      <c r="E4" s="8">
        <v>607</v>
      </c>
      <c r="F4" s="8">
        <v>640</v>
      </c>
      <c r="G4" s="8">
        <v>1007</v>
      </c>
      <c r="H4" s="8">
        <v>6376</v>
      </c>
      <c r="I4" s="8"/>
      <c r="J4" s="8"/>
      <c r="K4" s="8"/>
      <c r="L4" s="8"/>
      <c r="M4" s="8"/>
      <c r="N4" s="9">
        <f>IF(AND(C4="",D4="",E4="",F4="",G4="",H4="",I4="",J4="",K4="",L4="",M4=""),"",IF(SUM(C4,D4,E4,F4,G4,H4,I4,J4,K4,L4,M4)=0,0,SUM(C4,D4,E4,F4,G4,H4,I4,J4,K4,L4,M4)))</f>
        <v>9469</v>
      </c>
    </row>
    <row r="5" spans="1:14" ht="21" customHeight="1">
      <c r="A5" s="23">
        <v>527202</v>
      </c>
      <c r="B5" s="5" t="s">
        <v>1</v>
      </c>
      <c r="C5" s="8">
        <v>828</v>
      </c>
      <c r="D5" s="8">
        <v>678</v>
      </c>
      <c r="E5" s="8">
        <v>726</v>
      </c>
      <c r="F5" s="8">
        <v>662</v>
      </c>
      <c r="G5" s="8">
        <v>793</v>
      </c>
      <c r="H5" s="8">
        <v>2896</v>
      </c>
      <c r="I5" s="8"/>
      <c r="J5" s="8"/>
      <c r="K5" s="8"/>
      <c r="L5" s="8"/>
      <c r="M5" s="8"/>
      <c r="N5" s="9">
        <f t="shared" ref="N5:N8" si="0">IF(AND(C5="",D5="",E5="",F5="",G5="",H5="",I5="",J5="",K5="",L5="",M5=""),"",IF(SUM(C5,D5,E5,F5,G5,H5,I5,J5,K5,L5,M5)=0,0,SUM(C5,D5,E5,F5,G5,H5,I5,J5,K5,L5,M5)))</f>
        <v>6583</v>
      </c>
    </row>
    <row r="6" spans="1:14" ht="21" customHeight="1">
      <c r="A6" s="23">
        <v>527203</v>
      </c>
      <c r="B6" s="5" t="s">
        <v>2</v>
      </c>
      <c r="C6" s="8">
        <v>1192</v>
      </c>
      <c r="D6" s="8">
        <v>978</v>
      </c>
      <c r="E6" s="8">
        <v>1058</v>
      </c>
      <c r="F6" s="8">
        <v>1134</v>
      </c>
      <c r="G6" s="8">
        <v>1097</v>
      </c>
      <c r="H6" s="8">
        <v>5688</v>
      </c>
      <c r="I6" s="8"/>
      <c r="J6" s="8"/>
      <c r="K6" s="8"/>
      <c r="L6" s="8"/>
      <c r="M6" s="8"/>
      <c r="N6" s="9">
        <f t="shared" si="0"/>
        <v>11147</v>
      </c>
    </row>
    <row r="7" spans="1:14" ht="21" customHeight="1">
      <c r="A7" s="23">
        <v>527204</v>
      </c>
      <c r="B7" s="5" t="s">
        <v>3</v>
      </c>
      <c r="C7" s="8">
        <v>1070</v>
      </c>
      <c r="D7" s="8">
        <v>926</v>
      </c>
      <c r="E7" s="8">
        <v>1030</v>
      </c>
      <c r="F7" s="8">
        <v>979</v>
      </c>
      <c r="G7" s="8">
        <v>1231</v>
      </c>
      <c r="H7" s="8">
        <v>7720</v>
      </c>
      <c r="I7" s="8"/>
      <c r="J7" s="8"/>
      <c r="K7" s="8"/>
      <c r="L7" s="8"/>
      <c r="M7" s="8"/>
      <c r="N7" s="9">
        <f t="shared" si="0"/>
        <v>12956</v>
      </c>
    </row>
    <row r="8" spans="1:14" ht="21" customHeight="1">
      <c r="A8" s="23">
        <v>527205</v>
      </c>
      <c r="B8" s="5" t="s">
        <v>4</v>
      </c>
      <c r="C8" s="8">
        <v>590</v>
      </c>
      <c r="D8" s="8">
        <v>542</v>
      </c>
      <c r="E8" s="8">
        <v>731</v>
      </c>
      <c r="F8" s="8">
        <v>675</v>
      </c>
      <c r="G8" s="8">
        <v>840</v>
      </c>
      <c r="H8" s="8">
        <v>7057</v>
      </c>
      <c r="I8" s="8"/>
      <c r="J8" s="8"/>
      <c r="K8" s="8"/>
      <c r="L8" s="8"/>
      <c r="M8" s="8"/>
      <c r="N8" s="9">
        <f t="shared" si="0"/>
        <v>10435</v>
      </c>
    </row>
    <row r="9" spans="1:14" ht="20.25" customHeight="1">
      <c r="A9" s="24">
        <v>5272</v>
      </c>
      <c r="B9" s="15" t="s">
        <v>5</v>
      </c>
      <c r="C9" s="16">
        <f>IF(SUM(C4:C8)=0,0,SUM(C4:C8))</f>
        <v>4109</v>
      </c>
      <c r="D9" s="16">
        <f t="shared" ref="D9:N9" si="1">IF(SUM(D4:D8)=0,0,SUM(D4:D8))</f>
        <v>3534</v>
      </c>
      <c r="E9" s="16">
        <f t="shared" si="1"/>
        <v>4152</v>
      </c>
      <c r="F9" s="16">
        <f t="shared" si="1"/>
        <v>4090</v>
      </c>
      <c r="G9" s="16">
        <f t="shared" si="1"/>
        <v>4968</v>
      </c>
      <c r="H9" s="16">
        <f t="shared" si="1"/>
        <v>29737</v>
      </c>
      <c r="I9" s="16">
        <f t="shared" si="1"/>
        <v>0</v>
      </c>
      <c r="J9" s="16">
        <f t="shared" si="1"/>
        <v>0</v>
      </c>
      <c r="K9" s="16">
        <f t="shared" si="1"/>
        <v>0</v>
      </c>
      <c r="L9" s="16">
        <f t="shared" si="1"/>
        <v>0</v>
      </c>
      <c r="M9" s="16">
        <f t="shared" si="1"/>
        <v>0</v>
      </c>
      <c r="N9" s="16">
        <f t="shared" si="1"/>
        <v>50590</v>
      </c>
    </row>
    <row r="10" spans="1:14" ht="20.25" customHeight="1" thickBot="1">
      <c r="A10" s="25"/>
      <c r="B10" s="17" t="s">
        <v>30</v>
      </c>
      <c r="C10" s="18">
        <f>IF(AND(C9="",$N9=""),"",IF(OR(SUM(C9)=0,SUM($N9)=0),0,C9/$N9*100))</f>
        <v>8.1221585293536283</v>
      </c>
      <c r="D10" s="18">
        <f t="shared" ref="D10:M10" si="2">IF(AND(D9="",$N9=""),"",IF(OR(SUM(D9)=0,SUM($N9)=0),0,D9/$N9*100))</f>
        <v>6.9855702708045069</v>
      </c>
      <c r="E10" s="18">
        <f t="shared" si="2"/>
        <v>8.2071555643407788</v>
      </c>
      <c r="F10" s="18">
        <f t="shared" si="2"/>
        <v>8.0846016999407002</v>
      </c>
      <c r="G10" s="18">
        <f t="shared" si="2"/>
        <v>9.820122553864401</v>
      </c>
      <c r="H10" s="18">
        <f t="shared" si="2"/>
        <v>58.780391381695985</v>
      </c>
      <c r="I10" s="18">
        <f t="shared" si="2"/>
        <v>0</v>
      </c>
      <c r="J10" s="18">
        <f t="shared" si="2"/>
        <v>0</v>
      </c>
      <c r="K10" s="18">
        <f t="shared" si="2"/>
        <v>0</v>
      </c>
      <c r="L10" s="18">
        <f t="shared" si="2"/>
        <v>0</v>
      </c>
      <c r="M10" s="18">
        <f t="shared" si="2"/>
        <v>0</v>
      </c>
      <c r="N10" s="18"/>
    </row>
    <row r="11" spans="1:14" s="19" customFormat="1" ht="20.25" customHeight="1">
      <c r="A11" s="26">
        <v>5272</v>
      </c>
      <c r="B11" s="20" t="s">
        <v>33</v>
      </c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</row>
    <row r="12" spans="1:14" s="19" customFormat="1" ht="20.25" customHeight="1">
      <c r="A12" s="27">
        <v>5272</v>
      </c>
      <c r="B12" s="20" t="s">
        <v>34</v>
      </c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</row>
    <row r="13" spans="1:14" ht="20.25" customHeight="1">
      <c r="A13" s="27">
        <v>5272</v>
      </c>
      <c r="B13" s="3" t="s">
        <v>6</v>
      </c>
      <c r="C13" s="8"/>
      <c r="D13" s="8"/>
      <c r="E13" s="8"/>
      <c r="F13" s="10"/>
      <c r="G13" s="8"/>
      <c r="H13" s="8"/>
      <c r="I13" s="8"/>
      <c r="J13" s="8"/>
      <c r="K13" s="8"/>
      <c r="L13" s="8"/>
      <c r="M13" s="8"/>
      <c r="N13" s="11" t="str">
        <f t="shared" ref="N13:N15" si="3">IF(AND(C13="",D13="",E13="",F13="",G13="",H13="",I13="",J13="",K13="",L13="",M13=""),"",IF(SUM(C13,D13,E13,F13,G13,H13,I13,J13,K13,L13,M13)=0,0,SUM(C13,D13,E13,F13,G13,H13,I13,J13,K13,L13,M13)))</f>
        <v/>
      </c>
    </row>
    <row r="14" spans="1:14" ht="20.25" customHeight="1">
      <c r="A14" s="27">
        <v>5272</v>
      </c>
      <c r="B14" s="3" t="s">
        <v>36</v>
      </c>
      <c r="C14" s="8"/>
      <c r="D14" s="8"/>
      <c r="E14" s="8"/>
      <c r="F14" s="10"/>
      <c r="G14" s="8"/>
      <c r="H14" s="8"/>
      <c r="I14" s="8"/>
      <c r="J14" s="8"/>
      <c r="K14" s="8"/>
      <c r="L14" s="8"/>
      <c r="M14" s="8"/>
      <c r="N14" s="11" t="str">
        <f t="shared" si="3"/>
        <v/>
      </c>
    </row>
    <row r="15" spans="1:14" ht="20.25" customHeight="1" thickBot="1">
      <c r="A15" s="28">
        <v>5272</v>
      </c>
      <c r="B15" s="4" t="s">
        <v>37</v>
      </c>
      <c r="C15" s="12"/>
      <c r="D15" s="12"/>
      <c r="E15" s="12"/>
      <c r="F15" s="13"/>
      <c r="G15" s="12"/>
      <c r="H15" s="12"/>
      <c r="I15" s="12"/>
      <c r="J15" s="12"/>
      <c r="K15" s="12"/>
      <c r="L15" s="12"/>
      <c r="M15" s="12"/>
      <c r="N15" s="14" t="str">
        <f t="shared" si="3"/>
        <v/>
      </c>
    </row>
    <row r="16" spans="1:14" ht="15" thickTop="1">
      <c r="A16" s="2" t="s">
        <v>32</v>
      </c>
    </row>
    <row r="17" spans="1:2" ht="12.75" customHeight="1"/>
    <row r="18" spans="1:2" ht="12.75" customHeight="1">
      <c r="A18" s="2" t="s">
        <v>14</v>
      </c>
    </row>
    <row r="19" spans="1:2" ht="12.75" customHeight="1">
      <c r="A19" s="2" t="s">
        <v>7</v>
      </c>
      <c r="B19" s="2" t="s">
        <v>15</v>
      </c>
    </row>
    <row r="20" spans="1:2" ht="12.75" customHeight="1">
      <c r="A20" s="2" t="s">
        <v>8</v>
      </c>
      <c r="B20" s="2" t="s">
        <v>16</v>
      </c>
    </row>
    <row r="21" spans="1:2" ht="12.75" customHeight="1">
      <c r="A21" s="2" t="s">
        <v>9</v>
      </c>
      <c r="B21" s="2" t="s">
        <v>17</v>
      </c>
    </row>
    <row r="22" spans="1:2" ht="12.75" customHeight="1">
      <c r="A22" s="2" t="s">
        <v>10</v>
      </c>
      <c r="B22" s="2" t="s">
        <v>18</v>
      </c>
    </row>
    <row r="23" spans="1:2" ht="12.75" customHeight="1">
      <c r="A23" s="2" t="s">
        <v>19</v>
      </c>
      <c r="B23" s="2"/>
    </row>
  </sheetData>
  <sheetProtection formatCells="0"/>
  <printOptions horizontalCentered="1"/>
  <pageMargins left="0.19685039370078741" right="0.19685039370078741" top="0.39370078740157483" bottom="0.19685039370078741" header="0.31496062992125984" footer="0.31496062992125984"/>
  <pageSetup paperSize="9" scale="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DTKS Kota Bima</vt:lpstr>
      <vt:lpstr>'DTKS Kota Bima'!Print_Area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cp:lastPrinted>2023-03-04T18:04:34Z</cp:lastPrinted>
  <dcterms:created xsi:type="dcterms:W3CDTF">2006-09-16T00:00:00Z</dcterms:created>
  <dcterms:modified xsi:type="dcterms:W3CDTF">2025-06-24T03:11:23Z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A98FF8D6E5F44027996104E8A22ACB6B</vt:lpwstr>
  </property>
  <property fmtid="{D5CDD505-2E9C-101B-9397-08002B2CF9AE}" pid="3" name="KSOProductBuildVer">
    <vt:lpwstr>1057-11.2.0.11486</vt:lpwstr>
  </property>
</Properties>
</file>