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PKAD" sheetId="1" r:id="rId1"/>
  </sheets>
  <definedNames>
    <definedName name="_xlnm.Print_Area" localSheetId="0">BPKAD!$B$1:$J$20</definedName>
  </definedNames>
  <calcPr calcId="144525"/>
</workbook>
</file>

<file path=xl/calcChain.xml><?xml version="1.0" encoding="utf-8"?>
<calcChain xmlns="http://schemas.openxmlformats.org/spreadsheetml/2006/main">
  <c r="H15" i="1" l="1"/>
  <c r="G15" i="1"/>
  <c r="E15" i="1"/>
  <c r="D15" i="1"/>
  <c r="I10" i="1"/>
  <c r="F10" i="1"/>
  <c r="F13" i="1" l="1"/>
  <c r="I13" i="1"/>
  <c r="F14" i="1"/>
  <c r="I14" i="1"/>
  <c r="I12" i="1"/>
  <c r="F12" i="1"/>
  <c r="J12" i="1" l="1"/>
  <c r="J13" i="1"/>
  <c r="J14" i="1"/>
  <c r="I11" i="1"/>
  <c r="I15" i="1" s="1"/>
  <c r="F11" i="1"/>
  <c r="F15" i="1" s="1"/>
  <c r="J11" i="1" l="1"/>
  <c r="J10" i="1" l="1"/>
  <c r="J15" i="1"/>
</calcChain>
</file>

<file path=xl/sharedStrings.xml><?xml version="1.0" encoding="utf-8"?>
<sst xmlns="http://schemas.openxmlformats.org/spreadsheetml/2006/main" count="37" uniqueCount="34">
  <si>
    <t>Tabel</t>
  </si>
  <si>
    <t>Satuan : Rupiah</t>
  </si>
  <si>
    <t>TARGET</t>
  </si>
  <si>
    <t>REALISASI</t>
  </si>
  <si>
    <t>%</t>
  </si>
  <si>
    <t>Sumber Data : Badan Pengelolaan Keuangan dan Aset Daerah Kota Bima</t>
  </si>
  <si>
    <t>Hasil Pajak Daerah</t>
  </si>
  <si>
    <t>KODE
REK</t>
  </si>
  <si>
    <t>4.1</t>
  </si>
  <si>
    <t>4.1.1</t>
  </si>
  <si>
    <t>PENDAPATAN ASLI DAERAH</t>
  </si>
  <si>
    <t>SKPD 2019</t>
  </si>
  <si>
    <t>SKPDKB 2018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</si>
  <si>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</si>
  <si>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</si>
  <si>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</si>
  <si>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</si>
  <si>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</si>
  <si>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</si>
  <si>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</si>
  <si>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Target dan Realisasi Pajak Reklame, Penerangan Jalan, Air Tanah, Sarang Burung Walet, Mineral Bukan Logam dan Batuan di Kota Bima, Tahun 2019</t>
  </si>
  <si>
    <t>5.02.04-08</t>
  </si>
  <si>
    <t>Pajak Reklame</t>
  </si>
  <si>
    <t>4.1.1.04</t>
  </si>
  <si>
    <t>4.1.1.05</t>
  </si>
  <si>
    <t>4.1.1.08</t>
  </si>
  <si>
    <t>4.1.1.09</t>
  </si>
  <si>
    <t>4.1.1.11</t>
  </si>
  <si>
    <t>Pajak Penerangan Jalan</t>
  </si>
  <si>
    <t>Pajak Air Tanah</t>
  </si>
  <si>
    <t>Pajak Sarang Burung Walet</t>
  </si>
  <si>
    <t>Pajak Mineral Bukan Logam dan Batuan</t>
  </si>
  <si>
    <t>TOTAL PENDAPATAN PAJAK LAINNYA</t>
  </si>
  <si>
    <t>PENDAPATAN HASIL PAJAK LAINNYA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</si>
</sst>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1">
    <xf numFmtId="0" fontId="0" fillId="0" borderId="0" xfId="0"/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indent="1"/>
    </xf>
    <xf numFmtId="43" fontId="5" fillId="0" borderId="0" xfId="0" applyNumberFormat="1" applyFont="1" applyFill="1" applyBorder="1" applyAlignment="1" applyProtection="1">
      <alignment vertical="center"/>
    </xf>
    <xf numFmtId="43" fontId="5" fillId="0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 applyProtection="1">
      <alignment vertical="center"/>
    </xf>
    <xf numFmtId="43" fontId="5" fillId="0" borderId="10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2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 applyProtection="1">
      <alignment vertical="center"/>
    </xf>
    <xf numFmtId="43" fontId="5" fillId="0" borderId="15" xfId="1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0" fontId="5" fillId="3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3" fontId="5" fillId="0" borderId="21" xfId="0" applyNumberFormat="1" applyFont="1" applyFill="1" applyBorder="1" applyAlignment="1" applyProtection="1">
      <alignment vertical="center"/>
    </xf>
    <xf numFmtId="43" fontId="5" fillId="0" borderId="21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  <protection locked="0"/>
    </xf>
    <xf numFmtId="43" fontId="5" fillId="2" borderId="11" xfId="0" applyNumberFormat="1" applyFont="1" applyFill="1" applyBorder="1" applyAlignment="1">
      <alignment vertical="center"/>
    </xf>
    <xf numFmtId="43" fontId="6" fillId="0" borderId="15" xfId="1" applyFont="1" applyFill="1" applyBorder="1" applyAlignment="1" applyProtection="1">
      <alignment vertical="center"/>
    </xf>
    <xf numFmtId="43" fontId="6" fillId="0" borderId="10" xfId="1" applyFont="1" applyFill="1" applyBorder="1" applyAlignment="1" applyProtection="1">
      <alignment vertical="center"/>
    </xf>
    <xf numFmtId="43" fontId="6" fillId="0" borderId="21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 indent="2"/>
    </xf>
    <xf numFmtId="0" fontId="11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Normal="86" zoomScaleSheetLayoutView="100" workbookViewId="0">
      <selection activeCell="G15" sqref="G15"/>
    </sheetView>
  </sheetViews>
  <sheetFormatPr defaultRowHeight="15" x14ac:dyDescent="0.25"/>
  <cols>
    <col min="1" max="1" width="9" style="2" customWidth="1"/>
    <col min="2" max="2" width="9.7109375" style="2" customWidth="1"/>
    <col min="3" max="3" width="36.42578125" style="2" customWidth="1"/>
    <col min="4" max="9" width="17" style="2" customWidth="1"/>
    <col min="10" max="10" width="8.85546875" style="2" customWidth="1"/>
    <col min="11" max="16384" width="9.140625" style="2"/>
  </cols>
  <sheetData>
    <row r="2" spans="1:10" x14ac:dyDescent="0.25">
      <c r="A2" s="2" t="s">
        <v>0</v>
      </c>
      <c r="B2" s="15" t="s">
        <v>20</v>
      </c>
    </row>
    <row r="3" spans="1:10" x14ac:dyDescent="0.25">
      <c r="A3" s="16" t="s">
        <v>21</v>
      </c>
      <c r="B3" s="16"/>
      <c r="J3" s="17" t="s">
        <v>1</v>
      </c>
    </row>
    <row r="4" spans="1:10" ht="21" customHeight="1" x14ac:dyDescent="0.25">
      <c r="B4" s="56" t="s">
        <v>7</v>
      </c>
      <c r="C4" s="55" t="s">
        <v>19</v>
      </c>
      <c r="D4" s="53" t="s">
        <v>33</v>
      </c>
      <c r="E4" s="54"/>
      <c r="F4" s="54"/>
      <c r="G4" s="54"/>
      <c r="H4" s="54"/>
      <c r="I4" s="55"/>
      <c r="J4" s="50" t="s">
        <v>4</v>
      </c>
    </row>
    <row r="5" spans="1:10" ht="21" customHeight="1" x14ac:dyDescent="0.25">
      <c r="B5" s="57"/>
      <c r="C5" s="59"/>
      <c r="D5" s="47" t="s">
        <v>2</v>
      </c>
      <c r="E5" s="48"/>
      <c r="F5" s="49"/>
      <c r="G5" s="48" t="s">
        <v>3</v>
      </c>
      <c r="H5" s="48"/>
      <c r="I5" s="49"/>
      <c r="J5" s="51"/>
    </row>
    <row r="6" spans="1:10" ht="21" customHeight="1" thickBot="1" x14ac:dyDescent="0.3">
      <c r="B6" s="58"/>
      <c r="C6" s="60"/>
      <c r="D6" s="22" t="s">
        <v>11</v>
      </c>
      <c r="E6" s="34" t="s">
        <v>12</v>
      </c>
      <c r="F6" s="28" t="s">
        <v>13</v>
      </c>
      <c r="G6" s="14" t="s">
        <v>11</v>
      </c>
      <c r="H6" s="34" t="s">
        <v>12</v>
      </c>
      <c r="I6" s="28" t="s">
        <v>13</v>
      </c>
      <c r="J6" s="52"/>
    </row>
    <row r="7" spans="1:10" ht="21.75" customHeight="1" thickBot="1" x14ac:dyDescent="0.3">
      <c r="B7" s="18">
        <v>1</v>
      </c>
      <c r="C7" s="19">
        <v>2</v>
      </c>
      <c r="D7" s="23">
        <v>3</v>
      </c>
      <c r="E7" s="35">
        <v>4</v>
      </c>
      <c r="F7" s="29">
        <v>5</v>
      </c>
      <c r="G7" s="19">
        <v>6</v>
      </c>
      <c r="H7" s="35">
        <v>7</v>
      </c>
      <c r="I7" s="29">
        <v>8</v>
      </c>
      <c r="J7" s="19">
        <v>9</v>
      </c>
    </row>
    <row r="8" spans="1:10" ht="15.75" customHeight="1" thickTop="1" x14ac:dyDescent="0.25">
      <c r="B8" s="5" t="s">
        <v>8</v>
      </c>
      <c r="C8" s="20" t="s">
        <v>10</v>
      </c>
      <c r="D8" s="24"/>
      <c r="E8" s="36"/>
      <c r="F8" s="30"/>
      <c r="G8" s="12"/>
      <c r="H8" s="36"/>
      <c r="I8" s="30"/>
      <c r="J8" s="6"/>
    </row>
    <row r="9" spans="1:10" ht="15.75" customHeight="1" x14ac:dyDescent="0.25">
      <c r="B9" s="5" t="s">
        <v>9</v>
      </c>
      <c r="C9" s="33" t="s">
        <v>6</v>
      </c>
      <c r="D9" s="25"/>
      <c r="E9" s="37"/>
      <c r="F9" s="31"/>
      <c r="G9" s="13"/>
      <c r="H9" s="37"/>
      <c r="I9" s="31"/>
      <c r="J9" s="10"/>
    </row>
    <row r="10" spans="1:10" ht="15.75" customHeight="1" x14ac:dyDescent="0.25">
      <c r="B10" s="7" t="s">
        <v>23</v>
      </c>
      <c r="C10" s="46" t="s">
        <v>22</v>
      </c>
      <c r="D10" s="41">
        <v>700000000</v>
      </c>
      <c r="E10" s="42"/>
      <c r="F10" s="40">
        <f t="shared" ref="F10:F11" si="0">SUM(D10:E10)</f>
        <v>700000000</v>
      </c>
      <c r="G10" s="43">
        <v>454650279.25</v>
      </c>
      <c r="H10" s="42"/>
      <c r="I10" s="40">
        <f t="shared" ref="I10:I11" si="1">SUM(G10:H10)</f>
        <v>454650279.25</v>
      </c>
      <c r="J10" s="44">
        <f>IF(OR(SUM(F10)=0,SUM(I10)=0),"-",I10/F10*100)</f>
        <v>64.950039892857149</v>
      </c>
    </row>
    <row r="11" spans="1:10" ht="15.75" customHeight="1" x14ac:dyDescent="0.25">
      <c r="B11" s="7" t="s">
        <v>24</v>
      </c>
      <c r="C11" s="46" t="s">
        <v>28</v>
      </c>
      <c r="D11" s="26">
        <v>9000000000</v>
      </c>
      <c r="E11" s="38"/>
      <c r="F11" s="40">
        <f t="shared" si="0"/>
        <v>9000000000</v>
      </c>
      <c r="G11" s="8">
        <v>8031888647</v>
      </c>
      <c r="H11" s="38"/>
      <c r="I11" s="40">
        <f t="shared" si="1"/>
        <v>8031888647</v>
      </c>
      <c r="J11" s="9">
        <f t="shared" ref="J11" si="2">IF(OR(SUM(F11)=0,SUM(I11)=0),"-",I11/F11*100)</f>
        <v>89.243207188888888</v>
      </c>
    </row>
    <row r="12" spans="1:10" ht="15.75" customHeight="1" x14ac:dyDescent="0.25">
      <c r="B12" s="7" t="s">
        <v>25</v>
      </c>
      <c r="C12" s="46" t="s">
        <v>29</v>
      </c>
      <c r="D12" s="26">
        <v>30000000</v>
      </c>
      <c r="E12" s="38"/>
      <c r="F12" s="40">
        <f t="shared" ref="F12" si="3">SUM(D12:E12)</f>
        <v>30000000</v>
      </c>
      <c r="G12" s="8">
        <v>40684946.82</v>
      </c>
      <c r="H12" s="38"/>
      <c r="I12" s="40">
        <f t="shared" ref="I12" si="4">SUM(G12:H12)</f>
        <v>40684946.82</v>
      </c>
      <c r="J12" s="9">
        <f t="shared" ref="J12" si="5">IF(OR(SUM(F12)=0,SUM(I12)=0),"-",I12/F12*100)</f>
        <v>135.61648940000001</v>
      </c>
    </row>
    <row r="13" spans="1:10" ht="15.75" customHeight="1" x14ac:dyDescent="0.25">
      <c r="B13" s="7" t="s">
        <v>26</v>
      </c>
      <c r="C13" s="46" t="s">
        <v>30</v>
      </c>
      <c r="D13" s="26">
        <v>30000000</v>
      </c>
      <c r="E13" s="38"/>
      <c r="F13" s="40">
        <f t="shared" ref="F13:F14" si="6">SUM(D13:E13)</f>
        <v>30000000</v>
      </c>
      <c r="G13" s="8">
        <v>21150000</v>
      </c>
      <c r="H13" s="38"/>
      <c r="I13" s="40">
        <f t="shared" ref="I13:I14" si="7">SUM(G13:H13)</f>
        <v>21150000</v>
      </c>
      <c r="J13" s="9">
        <f t="shared" ref="J13:J14" si="8">IF(OR(SUM(F13)=0,SUM(I13)=0),"-",I13/F13*100)</f>
        <v>70.5</v>
      </c>
    </row>
    <row r="14" spans="1:10" ht="15.75" customHeight="1" x14ac:dyDescent="0.25">
      <c r="B14" s="7" t="s">
        <v>27</v>
      </c>
      <c r="C14" s="46" t="s">
        <v>31</v>
      </c>
      <c r="D14" s="26">
        <v>800000000</v>
      </c>
      <c r="E14" s="38"/>
      <c r="F14" s="40">
        <f t="shared" si="6"/>
        <v>800000000</v>
      </c>
      <c r="G14" s="8">
        <v>576114213.57000005</v>
      </c>
      <c r="H14" s="38"/>
      <c r="I14" s="40">
        <f t="shared" si="7"/>
        <v>576114213.57000005</v>
      </c>
      <c r="J14" s="9">
        <f t="shared" si="8"/>
        <v>72.014276696250008</v>
      </c>
    </row>
    <row r="15" spans="1:10" ht="21" customHeight="1" thickBot="1" x14ac:dyDescent="0.3">
      <c r="B15" s="4"/>
      <c r="C15" s="11" t="s">
        <v>32</v>
      </c>
      <c r="D15" s="27">
        <f>SUM(D10:D14)</f>
        <v>10560000000</v>
      </c>
      <c r="E15" s="39">
        <f t="shared" ref="E15:I15" si="9">SUM(E10:E14)</f>
        <v>0</v>
      </c>
      <c r="F15" s="32">
        <f t="shared" si="9"/>
        <v>10560000000</v>
      </c>
      <c r="G15" s="1">
        <f t="shared" si="9"/>
        <v>9124488086.6399994</v>
      </c>
      <c r="H15" s="39">
        <f t="shared" si="9"/>
        <v>0</v>
      </c>
      <c r="I15" s="32">
        <f t="shared" si="9"/>
        <v>9124488086.6399994</v>
      </c>
      <c r="J15" s="3">
        <f>IF(OR(SUM(F15)=0,SUM(I15)=0),"-",I15/F15*100)</f>
        <v>86.406137184090909</v>
      </c>
    </row>
    <row r="16" spans="1:10" ht="15.75" thickTop="1" x14ac:dyDescent="0.25">
      <c r="B16" s="21" t="s">
        <v>5</v>
      </c>
    </row>
    <row r="17" spans="2:3" x14ac:dyDescent="0.25">
      <c r="B17" s="21"/>
    </row>
    <row r="18" spans="2:3" x14ac:dyDescent="0.25">
      <c r="B18" s="15" t="s">
        <v>18</v>
      </c>
    </row>
    <row r="19" spans="2:3" x14ac:dyDescent="0.25">
      <c r="B19" s="45" t="s">
        <v>16</v>
      </c>
      <c r="C19" s="21" t="s">
        <v>14</v>
      </c>
    </row>
    <row r="20" spans="2:3" x14ac:dyDescent="0.25">
      <c r="B20" s="45" t="s">
        <v>17</v>
      </c>
      <c r="C20" s="21" t="s">
        <v>15</v>
      </c>
    </row>
  </sheetData>
  <mergeCells count="6">
    <mergeCell ref="D5:F5"/>
    <mergeCell ref="G5:I5"/>
    <mergeCell ref="J4:J6"/>
    <mergeCell ref="D4:I4"/>
    <mergeCell ref="B4:B6"/>
    <mergeCell ref="C4:C6"/>
  </mergeCells>
  <pageMargins left="0.19685039370078741" right="0.19685039370078741" top="0.39370078740157483" bottom="0.19685039370078741" header="0.31496062992125984" footer="0.31496062992125984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BPKAD</vt:lpstr>
      <vt:lpstr>BPKAD!Print_Area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2020-09-07T02:35:45Z</dcterms:modified>
</cp:coreProperties>
</file>