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KB Pasca Persalinan" sheetId="1" r:id="rId1"/>
  </sheets>
  <definedNames>
    <definedName name="_xlnm.Print_Area" localSheetId="0">'KB Pasca Persalinan'!$B$1:$H$16</definedName>
  </definedNames>
  <calcPr calcId="144525"/>
</workbook>
</file>

<file path=xl/calcChain.xml><?xml version="1.0" encoding="utf-8"?>
<calcChain xmlns="http://schemas.openxmlformats.org/spreadsheetml/2006/main">
  <c r="G10" i="1" l="1"/>
  <c r="E10" i="1"/>
  <c r="D10" i="1"/>
  <c r="H5" i="1"/>
  <c r="H9" i="1"/>
  <c r="H8" i="1"/>
  <c r="H7" i="1"/>
  <c r="H6" i="1"/>
  <c r="F9" i="1"/>
  <c r="F8" i="1"/>
  <c r="F7" i="1"/>
  <c r="F6" i="1"/>
  <c r="F5" i="1"/>
  <c r="H10" i="1" l="1"/>
  <c r="F10" i="1"/>
</calcChain>
</file>

<file path=xl/sharedStrings.xml><?xml version="1.0" encoding="utf-8"?>
<sst xmlns="http://schemas.openxmlformats.org/spreadsheetml/2006/main" count="24" uniqueCount="22">
  <si>
    <t>KOTA BIMA</t>
  </si>
  <si>
    <t xml:space="preserve">KECAMATAN </t>
  </si>
  <si>
    <t>RASANAE BARAT</t>
  </si>
  <si>
    <t>RASANAE TIMUR</t>
  </si>
  <si>
    <t>ASAKOTA</t>
  </si>
  <si>
    <t>RABA</t>
  </si>
  <si>
    <t>MPUNDA</t>
  </si>
  <si>
    <t>Satuan : Orang</t>
  </si>
  <si>
    <t>JUMLAH IBU HAMIL</t>
  </si>
  <si>
    <t>KB PASCA PERSALINAN</t>
  </si>
  <si>
    <t>JUMLAH</t>
  </si>
  <si>
    <t>% TERHADAP BUMIL</t>
  </si>
  <si>
    <t>KB PASCA KEGUGURAN</t>
  </si>
  <si>
    <t>N O</t>
  </si>
  <si>
    <t xml:space="preserve"> </t>
  </si>
  <si>
    <t>Tahun 2019</t>
  </si>
  <si>
    <t>Tahun 2020</t>
  </si>
  <si>
    <t>Tahun 2021</t>
  </si>
  <si>
    <t>Jumlah Peserta KB Baru Pasca Persalinan dan Keguguran di Kota Bima Tahun 2023, di rinci per Kecamatan</t>
  </si>
  <si>
    <t>Sumber Data : Dinas Pengendalian Penduduk dan Keluarga Berencana Kota Bima, Tahun 2024</t>
  </si>
  <si>
    <t>Tahun 2022</t>
  </si>
  <si>
    <t>CATATAN DATA IBU HAMIL ADA DI DIKES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</si>
</sst>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8">
    <xf numFmtId="0" fontId="0" fillId="0" borderId="0" xfId="0"/>
    <xf numFmtId="0" fontId="8" fillId="0" borderId="0" xfId="0" applyFont="1" applyAlignment="1" applyProtection="1">
      <alignment horizontal="right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vertical="center"/>
      <protection locked="0"/>
    </xf>
    <xf numFmtId="3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indent="1"/>
      <protection locked="0"/>
    </xf>
    <xf numFmtId="0" fontId="8" fillId="0" borderId="1" xfId="0" applyFont="1" applyFill="1" applyBorder="1" applyAlignment="1" applyProtection="1">
      <alignment horizontal="left" vertical="center" inden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3" fontId="7" fillId="2" borderId="4" xfId="0" applyNumberFormat="1" applyFont="1" applyFill="1" applyBorder="1" applyAlignment="1" applyProtection="1">
      <alignment horizontal="center" vertical="center"/>
    </xf>
    <xf numFmtId="4" fontId="7" fillId="2" borderId="4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 vertical="center"/>
    </xf>
    <xf numFmtId="4" fontId="8" fillId="0" borderId="0" xfId="0" applyNumberFormat="1" applyFont="1" applyFill="1" applyBorder="1" applyAlignment="1" applyProtection="1">
      <alignment horizontal="center" vertical="center"/>
      <protection hidden="1"/>
    </xf>
    <xf numFmtId="4" fontId="8" fillId="0" borderId="1" xfId="0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view="pageBreakPreview" zoomScaleNormal="100" zoomScaleSheetLayoutView="100" workbookViewId="0">
      <selection activeCell="E19" sqref="E19"/>
    </sheetView>
  </sheetViews>
  <sheetFormatPr defaultRowHeight="12.75" x14ac:dyDescent="0.25"/>
  <cols>
    <col min="1" max="1" width="9.140625" style="3"/>
    <col min="2" max="2" width="6.140625" style="3" customWidth="1"/>
    <col min="3" max="3" width="18" style="3" customWidth="1"/>
    <col min="4" max="4" width="13.7109375" style="3" customWidth="1"/>
    <col min="5" max="8" width="14" style="3" customWidth="1"/>
    <col min="9" max="16384" width="9.140625" style="3"/>
  </cols>
  <sheetData>
    <row r="1" spans="2:8" ht="20.25" customHeight="1" x14ac:dyDescent="0.25">
      <c r="B1" s="22" t="s">
        <v>18</v>
      </c>
      <c r="C1" s="22"/>
      <c r="D1" s="22"/>
      <c r="E1" s="22"/>
      <c r="F1" s="22"/>
      <c r="G1" s="22"/>
      <c r="H1" s="22"/>
    </row>
    <row r="2" spans="2:8" x14ac:dyDescent="0.25">
      <c r="H2" s="1" t="s">
        <v>7</v>
      </c>
    </row>
    <row r="3" spans="2:8" ht="23.25" customHeight="1" x14ac:dyDescent="0.25">
      <c r="B3" s="23" t="s">
        <v>13</v>
      </c>
      <c r="C3" s="23" t="s">
        <v>1</v>
      </c>
      <c r="D3" s="25" t="s">
        <v>8</v>
      </c>
      <c r="E3" s="27" t="s">
        <v>9</v>
      </c>
      <c r="F3" s="27"/>
      <c r="G3" s="27" t="s">
        <v>12</v>
      </c>
      <c r="H3" s="27"/>
    </row>
    <row r="4" spans="2:8" ht="26.25" thickBot="1" x14ac:dyDescent="0.3">
      <c r="B4" s="24"/>
      <c r="C4" s="24"/>
      <c r="D4" s="26"/>
      <c r="E4" s="2" t="s">
        <v>10</v>
      </c>
      <c r="F4" s="2" t="s">
        <v>11</v>
      </c>
      <c r="G4" s="2" t="s">
        <v>10</v>
      </c>
      <c r="H4" s="2" t="s">
        <v>11</v>
      </c>
    </row>
    <row r="5" spans="2:8" ht="22.5" customHeight="1" thickTop="1" x14ac:dyDescent="0.25">
      <c r="B5" s="11">
        <v>1</v>
      </c>
      <c r="C5" s="15" t="s">
        <v>2</v>
      </c>
      <c r="D5" s="12"/>
      <c r="E5" s="12">
        <v>320</v>
      </c>
      <c r="F5" s="18">
        <f>IF(COUNT($D5,E5)=0,"",IF(OR(SUM($D5)=0,SUM(E5)=0),0,E5/$D5*100))</f>
        <v>0</v>
      </c>
      <c r="G5" s="12">
        <v>1</v>
      </c>
      <c r="H5" s="18">
        <f>IF(COUNT($D5,G5)=0,"",IF(OR(SUM($D5)=0,SUM(G5)=0),0,G5/$D5*100))</f>
        <v>0</v>
      </c>
    </row>
    <row r="6" spans="2:8" ht="22.5" customHeight="1" x14ac:dyDescent="0.25">
      <c r="B6" s="11">
        <v>2</v>
      </c>
      <c r="C6" s="15" t="s">
        <v>3</v>
      </c>
      <c r="D6" s="12"/>
      <c r="E6" s="12">
        <v>191</v>
      </c>
      <c r="F6" s="18">
        <f t="shared" ref="F6:F10" si="0">IF(COUNT($D6,E6)=0,"",IF(OR(SUM($D6)=0,SUM(E6)=0),0,E6/$D6*100))</f>
        <v>0</v>
      </c>
      <c r="G6" s="12">
        <v>2</v>
      </c>
      <c r="H6" s="18">
        <f t="shared" ref="H6:H10" si="1">IF(COUNT($D6,G6)=0,"",IF(OR(SUM($D6)=0,SUM(G6)=0),0,G6/$D6*100))</f>
        <v>0</v>
      </c>
    </row>
    <row r="7" spans="2:8" ht="22.5" customHeight="1" x14ac:dyDescent="0.25">
      <c r="B7" s="11">
        <v>3</v>
      </c>
      <c r="C7" s="15" t="s">
        <v>4</v>
      </c>
      <c r="D7" s="12"/>
      <c r="E7" s="12">
        <v>404</v>
      </c>
      <c r="F7" s="18">
        <f t="shared" si="0"/>
        <v>0</v>
      </c>
      <c r="G7" s="12">
        <v>2</v>
      </c>
      <c r="H7" s="18">
        <f t="shared" si="1"/>
        <v>0</v>
      </c>
    </row>
    <row r="8" spans="2:8" ht="22.5" customHeight="1" x14ac:dyDescent="0.25">
      <c r="B8" s="11">
        <v>4</v>
      </c>
      <c r="C8" s="15" t="s">
        <v>5</v>
      </c>
      <c r="D8" s="12"/>
      <c r="E8" s="12">
        <v>433</v>
      </c>
      <c r="F8" s="18">
        <f t="shared" si="0"/>
        <v>0</v>
      </c>
      <c r="G8" s="12">
        <v>6</v>
      </c>
      <c r="H8" s="18">
        <f t="shared" si="1"/>
        <v>0</v>
      </c>
    </row>
    <row r="9" spans="2:8" ht="22.5" customHeight="1" x14ac:dyDescent="0.25">
      <c r="B9" s="11">
        <v>5</v>
      </c>
      <c r="C9" s="15" t="s">
        <v>6</v>
      </c>
      <c r="D9" s="12"/>
      <c r="E9" s="12">
        <v>205</v>
      </c>
      <c r="F9" s="18">
        <f t="shared" si="0"/>
        <v>0</v>
      </c>
      <c r="G9" s="12">
        <v>5</v>
      </c>
      <c r="H9" s="18">
        <f t="shared" si="1"/>
        <v>0</v>
      </c>
    </row>
    <row r="10" spans="2:8" ht="24" customHeight="1" thickBot="1" x14ac:dyDescent="0.3">
      <c r="B10" s="9" t="s">
        <v>14</v>
      </c>
      <c r="C10" s="10" t="s">
        <v>0</v>
      </c>
      <c r="D10" s="16">
        <f>IF(SUM(D5:D9)=0,0,SUM(D5:D9))</f>
        <v>0</v>
      </c>
      <c r="E10" s="16">
        <f>IF(SUM(E5:E9)=0,0,SUM(E5:E9))</f>
        <v>1553</v>
      </c>
      <c r="F10" s="17">
        <f t="shared" si="0"/>
        <v>0</v>
      </c>
      <c r="G10" s="16">
        <f>IF(SUM(G5:G9)=0,0,SUM(G5:G9))</f>
        <v>16</v>
      </c>
      <c r="H10" s="17">
        <f t="shared" si="1"/>
        <v>0</v>
      </c>
    </row>
    <row r="11" spans="2:8" ht="24" customHeight="1" x14ac:dyDescent="0.25">
      <c r="B11" s="5"/>
      <c r="C11" s="13" t="s">
        <v>20</v>
      </c>
      <c r="D11" s="6">
        <v>1088</v>
      </c>
      <c r="E11" s="6">
        <v>250</v>
      </c>
      <c r="F11" s="19">
        <v>22.977941176470587</v>
      </c>
      <c r="G11" s="6">
        <v>16</v>
      </c>
      <c r="H11" s="19">
        <v>1.4705882352941175</v>
      </c>
    </row>
    <row r="12" spans="2:8" ht="24" customHeight="1" x14ac:dyDescent="0.25">
      <c r="B12" s="5"/>
      <c r="C12" s="13" t="s">
        <v>17</v>
      </c>
      <c r="D12" s="6">
        <v>903</v>
      </c>
      <c r="E12" s="6">
        <v>340</v>
      </c>
      <c r="F12" s="19">
        <v>37.652270210409746</v>
      </c>
      <c r="G12" s="6">
        <v>12</v>
      </c>
      <c r="H12" s="19">
        <v>1.3289036544850499</v>
      </c>
    </row>
    <row r="13" spans="2:8" ht="24" customHeight="1" x14ac:dyDescent="0.25">
      <c r="B13" s="5"/>
      <c r="C13" s="13" t="s">
        <v>16</v>
      </c>
      <c r="D13" s="6">
        <v>2982</v>
      </c>
      <c r="E13" s="6">
        <v>1293</v>
      </c>
      <c r="F13" s="19">
        <v>43.360160965794769</v>
      </c>
      <c r="G13" s="6">
        <v>46</v>
      </c>
      <c r="H13" s="19">
        <v>1.5425888665325285</v>
      </c>
    </row>
    <row r="14" spans="2:8" ht="24" customHeight="1" thickBot="1" x14ac:dyDescent="0.3">
      <c r="B14" s="7"/>
      <c r="C14" s="14" t="s">
        <v>15</v>
      </c>
      <c r="D14" s="8">
        <v>2570</v>
      </c>
      <c r="E14" s="8">
        <v>1738</v>
      </c>
      <c r="F14" s="20">
        <v>67.626459143968873</v>
      </c>
      <c r="G14" s="8">
        <v>14</v>
      </c>
      <c r="H14" s="20">
        <v>0.54474708171206221</v>
      </c>
    </row>
    <row r="15" spans="2:8" ht="13.5" thickTop="1" x14ac:dyDescent="0.25">
      <c r="B15" s="4" t="s">
        <v>19</v>
      </c>
    </row>
    <row r="16" spans="2:8" x14ac:dyDescent="0.25">
      <c r="B16" s="21" t="s">
        <v>21</v>
      </c>
      <c r="C16" s="21"/>
      <c r="D16" s="21"/>
    </row>
  </sheetData>
  <sheetProtection formatCells="0"/>
  <mergeCells count="6">
    <mergeCell ref="B1:H1"/>
    <mergeCell ref="C3:C4"/>
    <mergeCell ref="B3:B4"/>
    <mergeCell ref="D3:D4"/>
    <mergeCell ref="E3:F3"/>
    <mergeCell ref="G3:H3"/>
  </mergeCells>
  <printOptions horizontalCentered="1"/>
  <pageMargins left="0.19685039370078741" right="0.19685039370078741" top="0.39370078740157483" bottom="0.19685039370078741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KB Pasca Persalinan</vt:lpstr>
      <vt:lpstr>'KB Pasca Persalinan'!Print_Area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2024-04-02T06:27:40Z</dcterms:modified>
</cp:coreProperties>
</file>