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Bayi dan Balita" sheetId="87" r:id="rId1"/>
  </sheets>
  <definedNames>
    <definedName name="_xlnm.Print_Area" localSheetId="0">'Bayi dan Balita'!$A$1:$R$11</definedName>
  </definedNames>
  <calcPr calcId="144525"/>
</workbook>
</file>

<file path=xl/calcChain.xml><?xml version="1.0" encoding="utf-8"?>
<calcChain xmlns="http://schemas.openxmlformats.org/spreadsheetml/2006/main">
  <c r="Q10" i="87" l="1"/>
  <c r="N10" i="87"/>
  <c r="K10" i="87"/>
  <c r="H10" i="87"/>
  <c r="E10" i="87"/>
  <c r="M9" i="87" l="1"/>
  <c r="L9" i="87"/>
  <c r="G9" i="87"/>
  <c r="F9" i="87"/>
  <c r="D9" i="87"/>
  <c r="J8" i="87"/>
  <c r="P8" i="87" s="1"/>
  <c r="I8" i="87"/>
  <c r="O8" i="87" s="1"/>
  <c r="J7" i="87"/>
  <c r="P7" i="87" s="1"/>
  <c r="I7" i="87"/>
  <c r="O7" i="87" s="1"/>
  <c r="J6" i="87"/>
  <c r="I6" i="87"/>
  <c r="O6" i="87" s="1"/>
  <c r="J5" i="87"/>
  <c r="P5" i="87" s="1"/>
  <c r="I5" i="87"/>
  <c r="O5" i="87" s="1"/>
  <c r="J4" i="87"/>
  <c r="P4" i="87" s="1"/>
  <c r="I4" i="87"/>
  <c r="O4" i="87" s="1"/>
  <c r="N8" i="87"/>
  <c r="N7" i="87"/>
  <c r="N6" i="87"/>
  <c r="N5" i="87"/>
  <c r="N4" i="87"/>
  <c r="N9" i="87" l="1"/>
  <c r="Q5" i="87"/>
  <c r="K6" i="87"/>
  <c r="K7" i="87"/>
  <c r="O9" i="87"/>
  <c r="K5" i="87"/>
  <c r="I9" i="87"/>
  <c r="Q8" i="87"/>
  <c r="Q7" i="87"/>
  <c r="K8" i="87"/>
  <c r="J9" i="87"/>
  <c r="P6" i="87"/>
  <c r="P9" i="87" s="1"/>
  <c r="K4" i="87"/>
  <c r="H8" i="87"/>
  <c r="H7" i="87"/>
  <c r="H6" i="87"/>
  <c r="H5" i="87"/>
  <c r="H4" i="87"/>
  <c r="E8" i="87"/>
  <c r="E7" i="87"/>
  <c r="E6" i="87"/>
  <c r="E5" i="87"/>
  <c r="E4" i="87"/>
  <c r="H9" i="87" l="1"/>
  <c r="Q6" i="87"/>
  <c r="K9" i="87"/>
  <c r="E9" i="87"/>
  <c r="Q4" i="87"/>
  <c r="C9" i="87"/>
  <c r="Q9" i="87" l="1"/>
</calcChain>
</file>

<file path=xl/sharedStrings.xml><?xml version="1.0" encoding="utf-8"?>
<sst xmlns="http://schemas.openxmlformats.org/spreadsheetml/2006/main" count="34" uniqueCount="28">
  <si>
    <t>Orang</t>
  </si>
  <si>
    <t>BAYI POST NEONATAL LAKI-LAKI
(29 Hari-11 Bln)</t>
  </si>
  <si>
    <t>JUMLAH BAYI NEONATAL 
(0-28 Hari)</t>
  </si>
  <si>
    <t>BAYI NEONATAL PEREMPUAN 
(0-28 Hari)</t>
  </si>
  <si>
    <t>BAYI NEONATAL LAKI-LAKI 
(0-28 Hari)</t>
  </si>
  <si>
    <t>BAYI POST NEONATAL PEREMPUAN
(29 Hari-11 Bln)</t>
  </si>
  <si>
    <t>JUMLAH BAYI POST NEONATAL 
(29 Hari-11 Bln)</t>
  </si>
  <si>
    <t>JUMLAH BAYI LAKI-LAKI</t>
  </si>
  <si>
    <t>JUMLAH BAYI PEREMPUAN</t>
  </si>
  <si>
    <t>TOTAL JUMLAH BAYI</t>
  </si>
  <si>
    <t>KODE WILAYAH</t>
  </si>
  <si>
    <t>NAMA WILAYAH</t>
  </si>
  <si>
    <t>ANAK BALITA LAKI-LAKI 
(12 Bln-59 Bln)</t>
  </si>
  <si>
    <t>ANAK BALITA PEREMPUAN 
(12 Bln-59 Bln)</t>
  </si>
  <si>
    <t>JUMLAH 
ANAK BALITA (12 Bln-59 Bln)</t>
  </si>
  <si>
    <t>BALITA LAKI-LAKI
(0 Bln-59 Bln)</t>
  </si>
  <si>
    <t>SATUAN</t>
  </si>
  <si>
    <t>RASANAE BARAT</t>
  </si>
  <si>
    <t>RASANAE TIMUR</t>
  </si>
  <si>
    <t>ASAKOTA</t>
  </si>
  <si>
    <t>RABA</t>
  </si>
  <si>
    <t>MPUNDA</t>
  </si>
  <si>
    <t>KOTA BIMA</t>
  </si>
  <si>
    <t>BALITA PEREMPUAN
(0 Bln-59 Bln)</t>
  </si>
  <si>
    <t>JUMLAH BALITA 
(0 Bln-59 Bln)</t>
  </si>
  <si>
    <t>Sumber: Bidang Kesehatan Keluarga, Dinas Kesehatan Kota Bima, Tahun 2020</t>
  </si>
  <si>
    <t>Jumlah Bayi, Anak Balita dan Balita di Kota Bima, menurut Jenis Kelamin di rinci per Kecamatan Tahun 2019</t>
  </si>
  <si>
    <t>KOTA BIMA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</si>
</sst>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0">
    <xf numFmtId="0" fontId="0" fillId="0" borderId="0" xfId="0"/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3" xfId="6" applyNumberFormat="1" applyFont="1" applyFill="1" applyBorder="1" applyAlignment="1" applyProtection="1">
      <alignment horizontal="center" vertical="center"/>
      <protection locked="0"/>
    </xf>
    <xf numFmtId="3" fontId="10" fillId="0" borderId="0" xfId="6" applyNumberFormat="1" applyFont="1" applyFill="1" applyBorder="1" applyAlignment="1" applyProtection="1">
      <alignment horizontal="center" vertical="center"/>
    </xf>
    <xf numFmtId="3" fontId="10" fillId="0" borderId="5" xfId="6" applyNumberFormat="1" applyFont="1" applyFill="1" applyBorder="1" applyAlignment="1" applyProtection="1">
      <alignment horizontal="center" vertical="center"/>
    </xf>
    <xf numFmtId="3" fontId="10" fillId="0" borderId="3" xfId="6" applyNumberFormat="1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vertical="center" wrapText="1"/>
      <protection locked="0"/>
    </xf>
    <xf numFmtId="0" fontId="10" fillId="0" borderId="0" xfId="0" applyFont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169" fontId="10" fillId="0" borderId="0" xfId="7" applyNumberFormat="1" applyFont="1" applyFill="1" applyBorder="1" applyAlignment="1" applyProtection="1">
      <alignment horizontal="center" vertical="center"/>
      <protection locked="0"/>
    </xf>
    <xf numFmtId="3" fontId="10" fillId="0" borderId="0" xfId="19" applyNumberFormat="1" applyFont="1" applyBorder="1" applyAlignment="1" applyProtection="1">
      <alignment horizontal="center" vertical="center"/>
      <protection locked="0"/>
    </xf>
    <xf numFmtId="169" fontId="10" fillId="0" borderId="0" xfId="0" applyNumberFormat="1" applyFont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vertical="center"/>
      <protection locked="0"/>
    </xf>
    <xf numFmtId="3" fontId="9" fillId="2" borderId="1" xfId="6" applyNumberFormat="1" applyFont="1" applyFill="1" applyBorder="1" applyAlignment="1" applyProtection="1">
      <alignment horizontal="center" vertical="center"/>
      <protection locked="0"/>
    </xf>
    <xf numFmtId="3" fontId="9" fillId="0" borderId="0" xfId="6" applyNumberFormat="1" applyFont="1" applyFill="1" applyBorder="1" applyAlignment="1" applyProtection="1">
      <alignment horizontal="center" vertical="center"/>
      <protection locked="0"/>
    </xf>
    <xf numFmtId="169" fontId="9" fillId="0" borderId="0" xfId="7" applyNumberFormat="1" applyFont="1" applyFill="1" applyBorder="1" applyAlignment="1" applyProtection="1">
      <alignment horizontal="center" vertical="center"/>
      <protection locked="0"/>
    </xf>
    <xf numFmtId="169" fontId="9" fillId="0" borderId="0" xfId="0" applyNumberFormat="1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vertical="top"/>
      <protection locked="0"/>
    </xf>
    <xf numFmtId="0" fontId="8" fillId="0" borderId="2" xfId="0" applyFont="1" applyBorder="1" applyAlignment="1" applyProtection="1">
      <alignment vertical="top"/>
      <protection locked="0"/>
    </xf>
    <xf numFmtId="3" fontId="9" fillId="2" borderId="4" xfId="6" applyNumberFormat="1" applyFont="1" applyFill="1" applyBorder="1" applyAlignment="1" applyProtection="1">
      <alignment horizontal="center" vertical="center"/>
    </xf>
    <xf numFmtId="3" fontId="9" fillId="2" borderId="1" xfId="6" applyNumberFormat="1" applyFont="1" applyFill="1" applyBorder="1" applyAlignment="1" applyProtection="1">
      <alignment horizontal="center" vertical="center"/>
    </xf>
    <xf numFmtId="3" fontId="9" fillId="2" borderId="6" xfId="6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vertical="center"/>
      <protection locked="0"/>
    </xf>
    <xf numFmtId="3" fontId="10" fillId="0" borderId="4" xfId="6" applyNumberFormat="1" applyFont="1" applyFill="1" applyBorder="1" applyAlignment="1" applyProtection="1">
      <alignment horizontal="center" vertical="center"/>
    </xf>
    <xf numFmtId="3" fontId="10" fillId="0" borderId="1" xfId="6" applyNumberFormat="1" applyFont="1" applyFill="1" applyBorder="1" applyAlignment="1" applyProtection="1">
      <alignment horizontal="center" vertical="center"/>
    </xf>
    <xf numFmtId="3" fontId="10" fillId="0" borderId="6" xfId="6" applyNumberFormat="1" applyFont="1" applyFill="1" applyBorder="1" applyAlignment="1" applyProtection="1">
      <alignment horizontal="center" vertical="center"/>
    </xf>
    <xf numFmtId="3" fontId="10" fillId="0" borderId="1" xfId="6" applyNumberFormat="1" applyFont="1" applyFill="1" applyBorder="1" applyAlignment="1" applyProtection="1">
      <alignment horizontal="center" vertical="center"/>
      <protection locked="0"/>
    </xf>
    <xf numFmtId="3" fontId="6" fillId="0" borderId="0" xfId="0" applyNumberFormat="1" applyFont="1" applyAlignment="1" applyProtection="1">
      <alignment vertical="center"/>
      <protection locked="0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8.7109375" style="7" customWidth="1"/>
    <col min="2" max="2" width="15.28515625" style="7" customWidth="1"/>
    <col min="3" max="5" width="13" style="7" customWidth="1"/>
    <col min="6" max="7" width="17" style="7" customWidth="1"/>
    <col min="8" max="8" width="15.140625" style="7" customWidth="1"/>
    <col min="9" max="11" width="11" style="7" customWidth="1"/>
    <col min="12" max="14" width="12" style="7" customWidth="1"/>
    <col min="15" max="17" width="11.28515625" style="7" customWidth="1"/>
    <col min="18" max="18" width="8.42578125" style="7" customWidth="1"/>
    <col min="19" max="16384" width="9.140625" style="7"/>
  </cols>
  <sheetData>
    <row r="1" spans="1:26" ht="15" x14ac:dyDescent="0.25">
      <c r="A1" s="6" t="s">
        <v>26</v>
      </c>
    </row>
    <row r="2" spans="1:26" x14ac:dyDescent="0.25">
      <c r="E2" s="8"/>
      <c r="H2" s="8"/>
      <c r="K2" s="8"/>
      <c r="N2" s="8"/>
      <c r="Q2" s="9"/>
    </row>
    <row r="3" spans="1:26" ht="36.75" thickBot="1" x14ac:dyDescent="0.3">
      <c r="A3" s="10" t="s">
        <v>10</v>
      </c>
      <c r="B3" s="11" t="s">
        <v>11</v>
      </c>
      <c r="C3" s="12" t="s">
        <v>4</v>
      </c>
      <c r="D3" s="13" t="s">
        <v>3</v>
      </c>
      <c r="E3" s="14" t="s">
        <v>2</v>
      </c>
      <c r="F3" s="12" t="s">
        <v>1</v>
      </c>
      <c r="G3" s="13" t="s">
        <v>5</v>
      </c>
      <c r="H3" s="14" t="s">
        <v>6</v>
      </c>
      <c r="I3" s="12" t="s">
        <v>7</v>
      </c>
      <c r="J3" s="13" t="s">
        <v>8</v>
      </c>
      <c r="K3" s="14" t="s">
        <v>9</v>
      </c>
      <c r="L3" s="12" t="s">
        <v>12</v>
      </c>
      <c r="M3" s="13" t="s">
        <v>13</v>
      </c>
      <c r="N3" s="14" t="s">
        <v>14</v>
      </c>
      <c r="O3" s="12" t="s">
        <v>15</v>
      </c>
      <c r="P3" s="13" t="s">
        <v>23</v>
      </c>
      <c r="Q3" s="14" t="s">
        <v>24</v>
      </c>
      <c r="R3" s="13" t="s">
        <v>16</v>
      </c>
      <c r="S3" s="15"/>
      <c r="T3" s="15"/>
      <c r="U3" s="15"/>
      <c r="V3" s="15"/>
      <c r="W3" s="15"/>
      <c r="X3" s="15"/>
      <c r="Y3" s="16"/>
      <c r="Z3" s="16"/>
    </row>
    <row r="4" spans="1:26" ht="20.25" customHeight="1" thickTop="1" x14ac:dyDescent="0.25">
      <c r="A4" s="17">
        <v>527201</v>
      </c>
      <c r="B4" s="18" t="s">
        <v>17</v>
      </c>
      <c r="C4" s="2">
        <v>375</v>
      </c>
      <c r="D4" s="1">
        <v>334</v>
      </c>
      <c r="E4" s="4">
        <f>IF(SUM(C4:D4)=0,"-",SUM(C4:D4))</f>
        <v>709</v>
      </c>
      <c r="F4" s="2">
        <v>366</v>
      </c>
      <c r="G4" s="1">
        <v>337</v>
      </c>
      <c r="H4" s="4">
        <f>IF(SUM(F4:G4)=0,"-",SUM(F4:G4))</f>
        <v>703</v>
      </c>
      <c r="I4" s="5">
        <f>IF(SUM(C4,F4)=0,"-",SUM(C4,F4))</f>
        <v>741</v>
      </c>
      <c r="J4" s="3">
        <f>IF(SUM(D4,G4)=0,"-",SUM(D4,G4))</f>
        <v>671</v>
      </c>
      <c r="K4" s="4">
        <f>IF(SUM(I4:J4)=0,"-",SUM(I4:J4))</f>
        <v>1412</v>
      </c>
      <c r="L4" s="2">
        <v>751</v>
      </c>
      <c r="M4" s="1">
        <v>889</v>
      </c>
      <c r="N4" s="4">
        <f>IF(SUM(L4:M4)=0,"-",SUM(L4:M4))</f>
        <v>1640</v>
      </c>
      <c r="O4" s="5">
        <f>IF(SUM(I4,L4)=0,"-",SUM(I4,L4))</f>
        <v>1492</v>
      </c>
      <c r="P4" s="3">
        <f>IF(SUM(J4,M4)=0,"-",SUM(J4,M4))</f>
        <v>1560</v>
      </c>
      <c r="Q4" s="4">
        <f>IF(SUM(O4:P4)=0,"-",SUM(O4:P4))</f>
        <v>3052</v>
      </c>
      <c r="R4" s="1" t="s">
        <v>0</v>
      </c>
      <c r="S4" s="1"/>
      <c r="T4" s="19"/>
      <c r="U4" s="1"/>
      <c r="V4" s="19"/>
      <c r="W4" s="1"/>
      <c r="X4" s="19"/>
      <c r="Y4" s="20"/>
      <c r="Z4" s="21"/>
    </row>
    <row r="5" spans="1:26" ht="20.25" customHeight="1" x14ac:dyDescent="0.25">
      <c r="A5" s="17">
        <v>527202</v>
      </c>
      <c r="B5" s="18" t="s">
        <v>18</v>
      </c>
      <c r="C5" s="2">
        <v>188</v>
      </c>
      <c r="D5" s="1">
        <v>166</v>
      </c>
      <c r="E5" s="4">
        <f t="shared" ref="E5:E10" si="0">IF(SUM(C5:D5)=0,"-",SUM(C5:D5))</f>
        <v>354</v>
      </c>
      <c r="F5" s="2">
        <v>265</v>
      </c>
      <c r="G5" s="1">
        <v>163</v>
      </c>
      <c r="H5" s="4">
        <f t="shared" ref="H5:H8" si="1">IF(SUM(F5:G5)=0,"-",SUM(F5:G5))</f>
        <v>428</v>
      </c>
      <c r="I5" s="5">
        <f t="shared" ref="I5:I8" si="2">IF(SUM(C5,F5)=0,"-",SUM(C5,F5))</f>
        <v>453</v>
      </c>
      <c r="J5" s="3">
        <f t="shared" ref="J5:J8" si="3">IF(SUM(D5,G5)=0,"-",SUM(D5,G5))</f>
        <v>329</v>
      </c>
      <c r="K5" s="4">
        <f t="shared" ref="K5:K8" si="4">IF(SUM(I5:J5)=0,"-",SUM(I5:J5))</f>
        <v>782</v>
      </c>
      <c r="L5" s="2">
        <v>238</v>
      </c>
      <c r="M5" s="1">
        <v>379</v>
      </c>
      <c r="N5" s="4">
        <f t="shared" ref="N5:N8" si="5">IF(SUM(L5:M5)=0,"-",SUM(L5:M5))</f>
        <v>617</v>
      </c>
      <c r="O5" s="5">
        <f t="shared" ref="O5:O8" si="6">IF(SUM(I5,L5)=0,"-",SUM(I5,L5))</f>
        <v>691</v>
      </c>
      <c r="P5" s="3">
        <f t="shared" ref="P5:P8" si="7">IF(SUM(J5,M5)=0,"-",SUM(J5,M5))</f>
        <v>708</v>
      </c>
      <c r="Q5" s="4">
        <f t="shared" ref="Q5:Q8" si="8">IF(SUM(O5:P5)=0,"-",SUM(O5:P5))</f>
        <v>1399</v>
      </c>
      <c r="R5" s="1" t="s">
        <v>0</v>
      </c>
      <c r="S5" s="1"/>
      <c r="T5" s="19"/>
      <c r="U5" s="1"/>
      <c r="V5" s="19"/>
      <c r="W5" s="1"/>
      <c r="X5" s="19"/>
      <c r="Y5" s="20"/>
      <c r="Z5" s="21"/>
    </row>
    <row r="6" spans="1:26" ht="20.25" customHeight="1" x14ac:dyDescent="0.25">
      <c r="A6" s="17">
        <v>527203</v>
      </c>
      <c r="B6" s="18" t="s">
        <v>19</v>
      </c>
      <c r="C6" s="2">
        <v>338</v>
      </c>
      <c r="D6" s="1">
        <v>329</v>
      </c>
      <c r="E6" s="4">
        <f t="shared" si="0"/>
        <v>667</v>
      </c>
      <c r="F6" s="2">
        <v>339</v>
      </c>
      <c r="G6" s="1">
        <v>320</v>
      </c>
      <c r="H6" s="4">
        <f t="shared" si="1"/>
        <v>659</v>
      </c>
      <c r="I6" s="5">
        <f t="shared" si="2"/>
        <v>677</v>
      </c>
      <c r="J6" s="3">
        <f t="shared" si="3"/>
        <v>649</v>
      </c>
      <c r="K6" s="4">
        <f t="shared" si="4"/>
        <v>1326</v>
      </c>
      <c r="L6" s="2">
        <v>534</v>
      </c>
      <c r="M6" s="1">
        <v>610</v>
      </c>
      <c r="N6" s="4">
        <f t="shared" si="5"/>
        <v>1144</v>
      </c>
      <c r="O6" s="5">
        <f t="shared" si="6"/>
        <v>1211</v>
      </c>
      <c r="P6" s="3">
        <f t="shared" si="7"/>
        <v>1259</v>
      </c>
      <c r="Q6" s="4">
        <f t="shared" si="8"/>
        <v>2470</v>
      </c>
      <c r="R6" s="1" t="s">
        <v>0</v>
      </c>
      <c r="S6" s="1"/>
      <c r="T6" s="19"/>
      <c r="U6" s="1"/>
      <c r="V6" s="19"/>
      <c r="W6" s="1"/>
      <c r="X6" s="19"/>
      <c r="Y6" s="20"/>
      <c r="Z6" s="21"/>
    </row>
    <row r="7" spans="1:26" ht="20.25" customHeight="1" x14ac:dyDescent="0.25">
      <c r="A7" s="17">
        <v>527204</v>
      </c>
      <c r="B7" s="18" t="s">
        <v>20</v>
      </c>
      <c r="C7" s="2">
        <v>391</v>
      </c>
      <c r="D7" s="1">
        <v>366</v>
      </c>
      <c r="E7" s="4">
        <f t="shared" si="0"/>
        <v>757</v>
      </c>
      <c r="F7" s="2">
        <v>389</v>
      </c>
      <c r="G7" s="1">
        <v>361</v>
      </c>
      <c r="H7" s="4">
        <f t="shared" si="1"/>
        <v>750</v>
      </c>
      <c r="I7" s="5">
        <f t="shared" si="2"/>
        <v>780</v>
      </c>
      <c r="J7" s="3">
        <f t="shared" si="3"/>
        <v>727</v>
      </c>
      <c r="K7" s="4">
        <f t="shared" si="4"/>
        <v>1507</v>
      </c>
      <c r="L7" s="2">
        <v>836</v>
      </c>
      <c r="M7" s="1">
        <v>958</v>
      </c>
      <c r="N7" s="4">
        <f t="shared" si="5"/>
        <v>1794</v>
      </c>
      <c r="O7" s="5">
        <f t="shared" si="6"/>
        <v>1616</v>
      </c>
      <c r="P7" s="3">
        <f t="shared" si="7"/>
        <v>1685</v>
      </c>
      <c r="Q7" s="4">
        <f t="shared" si="8"/>
        <v>3301</v>
      </c>
      <c r="R7" s="1" t="s">
        <v>0</v>
      </c>
      <c r="S7" s="1"/>
      <c r="T7" s="19"/>
      <c r="U7" s="1"/>
      <c r="V7" s="19"/>
      <c r="W7" s="1"/>
      <c r="X7" s="19"/>
      <c r="Y7" s="20"/>
      <c r="Z7" s="21"/>
    </row>
    <row r="8" spans="1:26" ht="20.25" customHeight="1" x14ac:dyDescent="0.25">
      <c r="A8" s="17">
        <v>527205</v>
      </c>
      <c r="B8" s="18" t="s">
        <v>21</v>
      </c>
      <c r="C8" s="2">
        <v>408</v>
      </c>
      <c r="D8" s="1">
        <v>335</v>
      </c>
      <c r="E8" s="4">
        <f t="shared" si="0"/>
        <v>743</v>
      </c>
      <c r="F8" s="2">
        <v>407</v>
      </c>
      <c r="G8" s="1">
        <v>335</v>
      </c>
      <c r="H8" s="4">
        <f t="shared" si="1"/>
        <v>742</v>
      </c>
      <c r="I8" s="5">
        <f t="shared" si="2"/>
        <v>815</v>
      </c>
      <c r="J8" s="3">
        <f t="shared" si="3"/>
        <v>670</v>
      </c>
      <c r="K8" s="4">
        <f t="shared" si="4"/>
        <v>1485</v>
      </c>
      <c r="L8" s="2">
        <v>725</v>
      </c>
      <c r="M8" s="1">
        <v>926</v>
      </c>
      <c r="N8" s="4">
        <f t="shared" si="5"/>
        <v>1651</v>
      </c>
      <c r="O8" s="5">
        <f t="shared" si="6"/>
        <v>1540</v>
      </c>
      <c r="P8" s="3">
        <f t="shared" si="7"/>
        <v>1596</v>
      </c>
      <c r="Q8" s="4">
        <f t="shared" si="8"/>
        <v>3136</v>
      </c>
      <c r="R8" s="1" t="s">
        <v>0</v>
      </c>
      <c r="S8" s="1"/>
      <c r="T8" s="19"/>
      <c r="U8" s="1"/>
      <c r="V8" s="19"/>
      <c r="W8" s="1"/>
      <c r="X8" s="19"/>
      <c r="Y8" s="20"/>
      <c r="Z8" s="21"/>
    </row>
    <row r="9" spans="1:26" ht="24.75" customHeight="1" thickBot="1" x14ac:dyDescent="0.3">
      <c r="A9" s="22">
        <v>5272</v>
      </c>
      <c r="B9" s="23" t="s">
        <v>22</v>
      </c>
      <c r="C9" s="30">
        <f>IF(SUM(C4:C8)=0,"-",SUM(C4:C8))</f>
        <v>1700</v>
      </c>
      <c r="D9" s="31">
        <f t="shared" ref="D9:Q9" si="9">IF(SUM(D4:D8)=0,"-",SUM(D4:D8))</f>
        <v>1530</v>
      </c>
      <c r="E9" s="32">
        <f t="shared" si="9"/>
        <v>3230</v>
      </c>
      <c r="F9" s="30">
        <f t="shared" si="9"/>
        <v>1766</v>
      </c>
      <c r="G9" s="31">
        <f t="shared" si="9"/>
        <v>1516</v>
      </c>
      <c r="H9" s="32">
        <f t="shared" si="9"/>
        <v>3282</v>
      </c>
      <c r="I9" s="30">
        <f t="shared" si="9"/>
        <v>3466</v>
      </c>
      <c r="J9" s="31">
        <f t="shared" si="9"/>
        <v>3046</v>
      </c>
      <c r="K9" s="32">
        <f t="shared" si="9"/>
        <v>6512</v>
      </c>
      <c r="L9" s="30">
        <f t="shared" si="9"/>
        <v>3084</v>
      </c>
      <c r="M9" s="31">
        <f t="shared" si="9"/>
        <v>3762</v>
      </c>
      <c r="N9" s="32">
        <f t="shared" si="9"/>
        <v>6846</v>
      </c>
      <c r="O9" s="30">
        <f t="shared" si="9"/>
        <v>6550</v>
      </c>
      <c r="P9" s="31">
        <f t="shared" si="9"/>
        <v>6808</v>
      </c>
      <c r="Q9" s="32">
        <f t="shared" si="9"/>
        <v>13358</v>
      </c>
      <c r="R9" s="24" t="s">
        <v>0</v>
      </c>
      <c r="S9" s="25"/>
      <c r="T9" s="26"/>
      <c r="U9" s="25"/>
      <c r="V9" s="26"/>
      <c r="W9" s="25"/>
      <c r="X9" s="26"/>
      <c r="Y9" s="25"/>
      <c r="Z9" s="27"/>
    </row>
    <row r="10" spans="1:26" ht="20.100000000000001" customHeight="1" thickTop="1" thickBot="1" x14ac:dyDescent="0.3">
      <c r="A10" s="33">
        <v>5272</v>
      </c>
      <c r="B10" s="34" t="s">
        <v>27</v>
      </c>
      <c r="C10" s="35">
        <v>1680</v>
      </c>
      <c r="D10" s="36">
        <v>1599</v>
      </c>
      <c r="E10" s="37">
        <f t="shared" si="0"/>
        <v>3279</v>
      </c>
      <c r="F10" s="35">
        <v>1652</v>
      </c>
      <c r="G10" s="36">
        <v>1572</v>
      </c>
      <c r="H10" s="37">
        <f t="shared" ref="H10" si="10">IF(SUM(F10:G10)=0,"-",SUM(F10:G10))</f>
        <v>3224</v>
      </c>
      <c r="I10" s="35">
        <v>3332</v>
      </c>
      <c r="J10" s="36">
        <v>3171</v>
      </c>
      <c r="K10" s="37">
        <f t="shared" ref="K10" si="11">IF(SUM(I10:J10)=0,"-",SUM(I10:J10))</f>
        <v>6503</v>
      </c>
      <c r="L10" s="35">
        <v>3196</v>
      </c>
      <c r="M10" s="36">
        <v>3606</v>
      </c>
      <c r="N10" s="37">
        <f t="shared" ref="N10" si="12">IF(SUM(L10:M10)=0,"-",SUM(L10:M10))</f>
        <v>6802</v>
      </c>
      <c r="O10" s="35">
        <v>6528</v>
      </c>
      <c r="P10" s="36">
        <v>6777</v>
      </c>
      <c r="Q10" s="37">
        <f t="shared" ref="Q10" si="13">IF(SUM(O10:P10)=0,"-",SUM(O10:P10))</f>
        <v>13305</v>
      </c>
      <c r="R10" s="38" t="s">
        <v>0</v>
      </c>
      <c r="S10" s="1"/>
      <c r="T10" s="19"/>
      <c r="U10" s="1"/>
      <c r="V10" s="19"/>
      <c r="W10" s="1"/>
      <c r="X10" s="19"/>
      <c r="Y10" s="1"/>
      <c r="Z10" s="21"/>
    </row>
    <row r="11" spans="1:26" ht="13.5" thickTop="1" x14ac:dyDescent="0.25">
      <c r="A11" s="28" t="s">
        <v>25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</row>
    <row r="13" spans="1:26" x14ac:dyDescent="0.25">
      <c r="L13" s="39"/>
      <c r="M13" s="39"/>
    </row>
    <row r="14" spans="1:26" x14ac:dyDescent="0.25">
      <c r="L14" s="39"/>
      <c r="M14" s="39"/>
    </row>
    <row r="15" spans="1:26" x14ac:dyDescent="0.25">
      <c r="L15" s="39"/>
      <c r="M15" s="39"/>
    </row>
    <row r="16" spans="1:26" x14ac:dyDescent="0.25">
      <c r="L16" s="39"/>
      <c r="M16" s="39"/>
    </row>
    <row r="17" spans="12:13" x14ac:dyDescent="0.25">
      <c r="L17" s="39"/>
      <c r="M17" s="39"/>
    </row>
  </sheetData>
  <sheetProtection insertColumns="0" insertRows="0" deleteColumns="0" deleteRows="0"/>
  <printOptions horizontalCentered="1"/>
  <pageMargins left="0.19685039370078741" right="0.19685039370078741" top="0.39370078740157483" bottom="0.19685039370078741" header="0.31496062992125984" footer="0.31496062992125984"/>
  <pageSetup paperSize="256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Bayi dan Balita</vt:lpstr>
      <vt:lpstr>'Bayi dan Balita'!Print_Area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2025-03-10T05:50:25Z</dcterms:modified>
</cp:coreProperties>
</file>