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Sheet1!$A$1:$F$17</definedName>
  </definedNames>
  <calcPr calcId="144525"/>
</workbook>
</file>

<file path=xl/calcChain.xml><?xml version="1.0" encoding="utf-8"?>
<calcChain xmlns="http://schemas.openxmlformats.org/spreadsheetml/2006/main">
  <c r="E11" i="1" l="1"/>
  <c r="E12" i="1" l="1"/>
  <c r="E13" i="1" l="1"/>
  <c r="E16" i="1" l="1"/>
  <c r="E15" i="1"/>
  <c r="E14" i="1"/>
  <c r="E10" i="1"/>
  <c r="E8" i="1"/>
  <c r="E7" i="1"/>
  <c r="E6" i="1"/>
  <c r="E5" i="1"/>
  <c r="E4" i="1"/>
  <c r="D9" i="1" l="1"/>
  <c r="C9" i="1" l="1"/>
  <c r="E9" i="1" s="1"/>
</calcChain>
</file>

<file path=xl/sharedStrings.xml><?xml version="1.0" encoding="utf-8"?>
<sst xmlns="http://schemas.openxmlformats.org/spreadsheetml/2006/main" count="40" uniqueCount="23">
  <si>
    <t>KODE WILAYAH</t>
  </si>
  <si>
    <t xml:space="preserve"> </t>
  </si>
  <si>
    <t>SATUAN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</si>
  <si>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</si>
  <si>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JUMLAH PENDUDUK
(Jiwa)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</si>
  <si>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</si>
  <si>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KOTA BIMA 2018</t>
  </si>
  <si>
    <t>KOTA BIMA 2017</t>
  </si>
  <si>
    <t>KOTA BIMA 2016</t>
  </si>
  <si>
    <t>KOTA BIMA 2015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</si>
  <si>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</si>
  <si>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</si>
  <si>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</si>
  <si>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</si>
  <si>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</si>
  <si>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</si>
  <si>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</si>
  <si>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TINGKAT KEPADATAN</t>
  </si>
  <si>
    <t>KOTA BIMA 2019</t>
  </si>
  <si>
    <t>KOTA BIMA 2020</t>
  </si>
  <si>
    <t xml:space="preserve">Tingkat Kepadatan Penduduk Kota Bima Tahun 2022 di rinci per wilayah Kecamatan </t>
  </si>
  <si>
    <t>Sumber : Dinas Kependudukan dan Pencatatan Sipil Kota Bima, Tahun 2023</t>
  </si>
  <si>
    <t>KOTA BIMA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</si>
</sst>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1.140625" style="9" customWidth="1"/>
    <col min="2" max="2" width="24.7109375" style="9" customWidth="1"/>
    <col min="3" max="3" width="13.5703125" style="9" customWidth="1"/>
    <col min="4" max="4" width="13.7109375" style="9" customWidth="1"/>
    <col min="5" max="5" width="13" style="9" customWidth="1"/>
    <col min="6" max="16384" width="9.140625" style="9"/>
  </cols>
  <sheetData>
    <row r="1" spans="1:8" ht="15" x14ac:dyDescent="0.25">
      <c r="A1" s="7" t="s">
        <v>20</v>
      </c>
      <c r="B1" s="8"/>
      <c r="C1" s="8"/>
      <c r="D1" s="8"/>
      <c r="E1" s="8"/>
      <c r="F1" s="8"/>
    </row>
    <row r="2" spans="1:8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8" ht="39" thickBot="1" x14ac:dyDescent="0.3">
      <c r="A3" s="2" t="s">
        <v>0</v>
      </c>
      <c r="B3" s="3" t="s">
        <v>10</v>
      </c>
      <c r="C3" s="2" t="s">
        <v>4</v>
      </c>
      <c r="D3" s="2" t="s">
        <v>3</v>
      </c>
      <c r="E3" s="2" t="s">
        <v>17</v>
      </c>
      <c r="F3" s="3" t="s">
        <v>2</v>
      </c>
    </row>
    <row r="4" spans="1:8" ht="21.75" customHeight="1" thickTop="1" x14ac:dyDescent="0.25">
      <c r="A4" s="22">
        <v>527201</v>
      </c>
      <c r="B4" s="10" t="s">
        <v>11</v>
      </c>
      <c r="C4" s="11">
        <v>30128</v>
      </c>
      <c r="D4" s="12">
        <v>10.14</v>
      </c>
      <c r="E4" s="13">
        <f>IF(AND(SUM(C4)=0,SUM(D4)=0),"-",IF(OR(SUM(C4)=0,SUM(D4)=0),0,ROUND(C4/D4,0)))</f>
        <v>2971</v>
      </c>
      <c r="F4" s="5" t="s">
        <v>5</v>
      </c>
      <c r="G4" s="14"/>
      <c r="H4" s="25"/>
    </row>
    <row r="5" spans="1:8" ht="21.75" customHeight="1" x14ac:dyDescent="0.25">
      <c r="A5" s="22">
        <v>527202</v>
      </c>
      <c r="B5" s="10" t="s">
        <v>12</v>
      </c>
      <c r="C5" s="11">
        <v>19184</v>
      </c>
      <c r="D5" s="12">
        <v>64.069999999999993</v>
      </c>
      <c r="E5" s="13">
        <f t="shared" ref="E5:E16" si="0">IF(AND(SUM(C5)=0,SUM(D5)=0),"-",IF(OR(SUM(C5)=0,SUM(D5)=0),0,ROUND(C5/D5,0)))</f>
        <v>299</v>
      </c>
      <c r="F5" s="5" t="s">
        <v>5</v>
      </c>
      <c r="H5" s="25"/>
    </row>
    <row r="6" spans="1:8" ht="21.75" customHeight="1" x14ac:dyDescent="0.25">
      <c r="A6" s="22">
        <v>527203</v>
      </c>
      <c r="B6" s="10" t="s">
        <v>13</v>
      </c>
      <c r="C6" s="11">
        <v>35388</v>
      </c>
      <c r="D6" s="12">
        <v>69.03</v>
      </c>
      <c r="E6" s="13">
        <f t="shared" si="0"/>
        <v>513</v>
      </c>
      <c r="F6" s="5" t="s">
        <v>5</v>
      </c>
      <c r="H6" s="25"/>
    </row>
    <row r="7" spans="1:8" ht="21.75" customHeight="1" x14ac:dyDescent="0.25">
      <c r="A7" s="22">
        <v>527204</v>
      </c>
      <c r="B7" s="10" t="s">
        <v>14</v>
      </c>
      <c r="C7" s="11">
        <v>39786</v>
      </c>
      <c r="D7" s="12">
        <v>63.73</v>
      </c>
      <c r="E7" s="13">
        <f t="shared" si="0"/>
        <v>624</v>
      </c>
      <c r="F7" s="5" t="s">
        <v>5</v>
      </c>
      <c r="H7" s="25"/>
    </row>
    <row r="8" spans="1:8" ht="21.75" customHeight="1" x14ac:dyDescent="0.25">
      <c r="A8" s="22">
        <v>527205</v>
      </c>
      <c r="B8" s="10" t="s">
        <v>15</v>
      </c>
      <c r="C8" s="11">
        <v>33365</v>
      </c>
      <c r="D8" s="12">
        <v>15.28</v>
      </c>
      <c r="E8" s="13">
        <f t="shared" si="0"/>
        <v>2184</v>
      </c>
      <c r="F8" s="5" t="s">
        <v>5</v>
      </c>
      <c r="H8" s="25"/>
    </row>
    <row r="9" spans="1:8" ht="24" customHeight="1" thickBot="1" x14ac:dyDescent="0.3">
      <c r="A9" s="23">
        <v>5272</v>
      </c>
      <c r="B9" s="15" t="s">
        <v>16</v>
      </c>
      <c r="C9" s="4">
        <f>IF(SUM(C4:C8)=0,"-",SUM(C4:C8))</f>
        <v>157851</v>
      </c>
      <c r="D9" s="16">
        <f>IF(SUM(D4:D8)=0,"-",ROUND(SUM(D4:D8),2))</f>
        <v>222.25</v>
      </c>
      <c r="E9" s="4">
        <f t="shared" si="0"/>
        <v>710</v>
      </c>
      <c r="F9" s="4" t="s">
        <v>5</v>
      </c>
    </row>
    <row r="10" spans="1:8" ht="20.100000000000001" customHeight="1" thickTop="1" x14ac:dyDescent="0.25">
      <c r="A10" s="22">
        <v>5272</v>
      </c>
      <c r="B10" s="10" t="s">
        <v>22</v>
      </c>
      <c r="C10" s="17">
        <v>155519</v>
      </c>
      <c r="D10" s="12">
        <v>222.25</v>
      </c>
      <c r="E10" s="13">
        <f t="shared" si="0"/>
        <v>700</v>
      </c>
      <c r="F10" s="5" t="s">
        <v>5</v>
      </c>
    </row>
    <row r="11" spans="1:8" ht="20.100000000000001" customHeight="1" x14ac:dyDescent="0.25">
      <c r="A11" s="22">
        <v>5272</v>
      </c>
      <c r="B11" s="10" t="s">
        <v>19</v>
      </c>
      <c r="C11" s="17">
        <v>152941</v>
      </c>
      <c r="D11" s="12">
        <v>222.25</v>
      </c>
      <c r="E11" s="13">
        <f t="shared" ref="E11" si="1">IF(AND(SUM(C11)=0,SUM(D11)=0),"-",IF(OR(SUM(C11)=0,SUM(D11)=0),0,ROUND(C11/D11,0)))</f>
        <v>688</v>
      </c>
      <c r="F11" s="5" t="s">
        <v>5</v>
      </c>
    </row>
    <row r="12" spans="1:8" ht="20.100000000000001" customHeight="1" x14ac:dyDescent="0.25">
      <c r="A12" s="22">
        <v>5272</v>
      </c>
      <c r="B12" s="10" t="s">
        <v>18</v>
      </c>
      <c r="C12" s="17">
        <v>149498</v>
      </c>
      <c r="D12" s="12">
        <v>222.25</v>
      </c>
      <c r="E12" s="13">
        <f t="shared" si="0"/>
        <v>673</v>
      </c>
      <c r="F12" s="5" t="s">
        <v>5</v>
      </c>
    </row>
    <row r="13" spans="1:8" ht="20.100000000000001" customHeight="1" x14ac:dyDescent="0.25">
      <c r="A13" s="22">
        <v>5272</v>
      </c>
      <c r="B13" s="10" t="s">
        <v>6</v>
      </c>
      <c r="C13" s="17">
        <v>146959</v>
      </c>
      <c r="D13" s="12">
        <v>222.25</v>
      </c>
      <c r="E13" s="13">
        <f t="shared" ref="E13" si="2">IF(AND(SUM(C13)=0,SUM(D13)=0),"-",IF(OR(SUM(C13)=0,SUM(D13)=0),0,ROUND(C13/D13,0)))</f>
        <v>661</v>
      </c>
      <c r="F13" s="5" t="s">
        <v>5</v>
      </c>
    </row>
    <row r="14" spans="1:8" ht="20.100000000000001" customHeight="1" x14ac:dyDescent="0.25">
      <c r="A14" s="22">
        <v>5272</v>
      </c>
      <c r="B14" s="10" t="s">
        <v>7</v>
      </c>
      <c r="C14" s="17">
        <v>143804</v>
      </c>
      <c r="D14" s="12">
        <v>222.25</v>
      </c>
      <c r="E14" s="13">
        <f t="shared" si="0"/>
        <v>647</v>
      </c>
      <c r="F14" s="5" t="s">
        <v>5</v>
      </c>
    </row>
    <row r="15" spans="1:8" ht="20.100000000000001" customHeight="1" x14ac:dyDescent="0.25">
      <c r="A15" s="22">
        <v>5272</v>
      </c>
      <c r="B15" s="10" t="s">
        <v>8</v>
      </c>
      <c r="C15" s="17">
        <v>139366</v>
      </c>
      <c r="D15" s="12">
        <v>222.25</v>
      </c>
      <c r="E15" s="13">
        <f t="shared" si="0"/>
        <v>627</v>
      </c>
      <c r="F15" s="5" t="s">
        <v>5</v>
      </c>
    </row>
    <row r="16" spans="1:8" ht="20.100000000000001" customHeight="1" thickBot="1" x14ac:dyDescent="0.3">
      <c r="A16" s="24">
        <v>5272</v>
      </c>
      <c r="B16" s="18" t="s">
        <v>9</v>
      </c>
      <c r="C16" s="19">
        <v>137851</v>
      </c>
      <c r="D16" s="20">
        <v>222.25</v>
      </c>
      <c r="E16" s="21">
        <f t="shared" si="0"/>
        <v>620</v>
      </c>
      <c r="F16" s="6" t="s">
        <v>5</v>
      </c>
    </row>
    <row r="17" spans="1:1" ht="13.5" thickTop="1" x14ac:dyDescent="0.25">
      <c r="A17" s="1" t="s">
        <v>21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2025-02-27T02:25:09Z</dcterms:modified>
</cp:coreProperties>
</file>