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Sheet1!$A$1:$F$13</definedName>
  </definedNames>
  <calcPr calcId="144525"/>
</workbook>
</file>

<file path=xl/calcChain.xml><?xml version="1.0" encoding="utf-8"?>
<calcChain xmlns="http://schemas.openxmlformats.org/spreadsheetml/2006/main">
  <c r="E12" i="1" l="1"/>
  <c r="E11" i="1"/>
  <c r="E10" i="1"/>
  <c r="E8" i="1"/>
  <c r="E7" i="1"/>
  <c r="E6" i="1"/>
  <c r="E5" i="1"/>
  <c r="E4" i="1"/>
  <c r="D9" i="1" l="1"/>
  <c r="C9" i="1" l="1"/>
  <c r="E9" i="1" s="1"/>
</calcChain>
</file>

<file path=xl/sharedStrings.xml><?xml version="1.0" encoding="utf-8"?>
<sst xmlns="http://schemas.openxmlformats.org/spreadsheetml/2006/main" count="32" uniqueCount="19">
  <si>
    <t>KODE WILAYAH</t>
  </si>
  <si>
    <t xml:space="preserve"> </t>
  </si>
  <si>
    <t>SATUAN</t>
  </si>
  <si>
    <r>
      <t>LUAS WILAYAH
(Km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)</t>
    </r>
  </si>
  <si>
    <t>JUMLAH PENDUDUK
(Jiwa)</t>
  </si>
  <si>
    <r>
      <t>Jiwa/Km</t>
    </r>
    <r>
      <rPr>
        <vertAlign val="superscript"/>
        <sz val="10"/>
        <color theme="1"/>
        <rFont val="Calibri"/>
        <family val="2"/>
        <scheme val="minor"/>
      </rPr>
      <t>2</t>
    </r>
  </si>
  <si>
    <t>KOTA BIMA 2017</t>
  </si>
  <si>
    <t>KOTA BIMA 2016</t>
  </si>
  <si>
    <t>KOTA BIMA 2015</t>
  </si>
  <si>
    <t>NAMA WILAYAH</t>
  </si>
  <si>
    <t>KEC. RASANAE BARAT</t>
  </si>
  <si>
    <t>KEC. RASANAE TIMUR</t>
  </si>
  <si>
    <t>KEC. ASAKOTA</t>
  </si>
  <si>
    <t>KEC. RABA</t>
  </si>
  <si>
    <t>KEC. MPUNDA</t>
  </si>
  <si>
    <t>KOTA BIMA</t>
  </si>
  <si>
    <t>TINGKAT KEPADATAN</t>
  </si>
  <si>
    <t xml:space="preserve">Tingkat Kepadatan Penduduk Kota Bima Tahun 2018 di rinci per wilayah Kecamatan </t>
  </si>
  <si>
    <t>Sumber : Dinas Kependudukan dan Pencatatan Sipil Kota Bima, 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</si>
</sst>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 indent="1"/>
    </xf>
    <xf numFmtId="3" fontId="6" fillId="0" borderId="0" xfId="0" applyNumberFormat="1" applyFont="1" applyBorder="1" applyAlignment="1" applyProtection="1">
      <alignment horizontal="center" vertical="center"/>
      <protection locked="0"/>
    </xf>
    <xf numFmtId="4" fontId="6" fillId="0" borderId="0" xfId="0" applyNumberFormat="1" applyFont="1" applyBorder="1" applyAlignment="1" applyProtection="1">
      <alignment horizontal="center" vertical="center"/>
    </xf>
    <xf numFmtId="3" fontId="6" fillId="0" borderId="0" xfId="0" applyNumberFormat="1" applyFont="1" applyBorder="1" applyAlignment="1" applyProtection="1">
      <alignment horizontal="center" vertical="center"/>
      <protection hidden="1"/>
    </xf>
    <xf numFmtId="0" fontId="8" fillId="0" borderId="0" xfId="1" applyFont="1" applyAlignment="1">
      <alignment vertical="center"/>
    </xf>
    <xf numFmtId="0" fontId="4" fillId="2" borderId="1" xfId="0" applyFont="1" applyFill="1" applyBorder="1" applyAlignment="1">
      <alignment horizontal="left" vertical="center" indent="1"/>
    </xf>
    <xf numFmtId="4" fontId="4" fillId="2" borderId="1" xfId="0" applyNumberFormat="1" applyFont="1" applyFill="1" applyBorder="1" applyAlignment="1" applyProtection="1">
      <alignment horizontal="center" vertical="center"/>
      <protection hidden="1"/>
    </xf>
    <xf numFmtId="3" fontId="6" fillId="0" borderId="0" xfId="0" applyNumberFormat="1" applyFont="1" applyBorder="1" applyAlignment="1" applyProtection="1">
      <alignment horizontal="center" vertical="center"/>
    </xf>
    <xf numFmtId="0" fontId="6" fillId="0" borderId="2" xfId="0" applyFont="1" applyBorder="1" applyAlignment="1">
      <alignment horizontal="left" vertical="center" indent="1"/>
    </xf>
    <xf numFmtId="3" fontId="6" fillId="0" borderId="2" xfId="0" applyNumberFormat="1" applyFont="1" applyBorder="1" applyAlignment="1" applyProtection="1">
      <alignment horizontal="center" vertical="center"/>
    </xf>
    <xf numFmtId="4" fontId="6" fillId="0" borderId="2" xfId="0" applyNumberFormat="1" applyFont="1" applyBorder="1" applyAlignment="1" applyProtection="1">
      <alignment horizontal="center" vertical="center"/>
    </xf>
    <xf numFmtId="3" fontId="6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view="pageBreakPreview" zoomScaleNormal="100" zoomScaleSheetLayoutView="100" workbookViewId="0">
      <selection activeCell="D16" sqref="D16"/>
    </sheetView>
  </sheetViews>
  <sheetFormatPr defaultRowHeight="12.75" x14ac:dyDescent="0.25"/>
  <cols>
    <col min="1" max="1" width="11.140625" style="9" customWidth="1"/>
    <col min="2" max="2" width="24.7109375" style="9" customWidth="1"/>
    <col min="3" max="3" width="13.5703125" style="9" customWidth="1"/>
    <col min="4" max="4" width="13.7109375" style="9" customWidth="1"/>
    <col min="5" max="5" width="13" style="9" customWidth="1"/>
    <col min="6" max="16384" width="9.140625" style="9"/>
  </cols>
  <sheetData>
    <row r="1" spans="1:7" ht="15" x14ac:dyDescent="0.25">
      <c r="A1" s="7" t="s">
        <v>17</v>
      </c>
      <c r="B1" s="8"/>
      <c r="C1" s="8"/>
      <c r="D1" s="8"/>
      <c r="E1" s="8"/>
      <c r="F1" s="8"/>
    </row>
    <row r="2" spans="1:7" x14ac:dyDescent="0.25">
      <c r="A2" s="9" t="s">
        <v>1</v>
      </c>
      <c r="B2" s="9" t="s">
        <v>1</v>
      </c>
      <c r="C2" s="9" t="s">
        <v>1</v>
      </c>
      <c r="D2" s="9" t="s">
        <v>1</v>
      </c>
      <c r="E2" s="9" t="s">
        <v>1</v>
      </c>
      <c r="F2" s="9" t="s">
        <v>1</v>
      </c>
    </row>
    <row r="3" spans="1:7" ht="39" thickBot="1" x14ac:dyDescent="0.3">
      <c r="A3" s="2" t="s">
        <v>0</v>
      </c>
      <c r="B3" s="3" t="s">
        <v>9</v>
      </c>
      <c r="C3" s="2" t="s">
        <v>4</v>
      </c>
      <c r="D3" s="2" t="s">
        <v>3</v>
      </c>
      <c r="E3" s="2" t="s">
        <v>16</v>
      </c>
      <c r="F3" s="3" t="s">
        <v>2</v>
      </c>
    </row>
    <row r="4" spans="1:7" ht="21.75" customHeight="1" thickTop="1" x14ac:dyDescent="0.25">
      <c r="A4" s="22">
        <v>527201</v>
      </c>
      <c r="B4" s="10" t="s">
        <v>10</v>
      </c>
      <c r="C4" s="11">
        <v>29721</v>
      </c>
      <c r="D4" s="12">
        <v>10.14</v>
      </c>
      <c r="E4" s="13">
        <f>IF(AND(SUM(C4)=0,SUM(D4)=0),"-",IF(OR(SUM(C4)=0,SUM(D4)=0),0,ROUND(C4/D4,0)))</f>
        <v>2931</v>
      </c>
      <c r="F4" s="5" t="s">
        <v>5</v>
      </c>
      <c r="G4" s="14"/>
    </row>
    <row r="5" spans="1:7" ht="21.75" customHeight="1" x14ac:dyDescent="0.25">
      <c r="A5" s="22">
        <v>527202</v>
      </c>
      <c r="B5" s="10" t="s">
        <v>11</v>
      </c>
      <c r="C5" s="11">
        <v>17953</v>
      </c>
      <c r="D5" s="12">
        <v>64.069999999999993</v>
      </c>
      <c r="E5" s="13">
        <f t="shared" ref="E5:E12" si="0">IF(AND(SUM(C5)=0,SUM(D5)=0),"-",IF(OR(SUM(C5)=0,SUM(D5)=0),0,ROUND(C5/D5,0)))</f>
        <v>280</v>
      </c>
      <c r="F5" s="5" t="s">
        <v>5</v>
      </c>
    </row>
    <row r="6" spans="1:7" ht="21.75" customHeight="1" x14ac:dyDescent="0.25">
      <c r="A6" s="22">
        <v>527203</v>
      </c>
      <c r="B6" s="10" t="s">
        <v>12</v>
      </c>
      <c r="C6" s="11">
        <v>30855</v>
      </c>
      <c r="D6" s="12">
        <v>69.03</v>
      </c>
      <c r="E6" s="13">
        <f t="shared" si="0"/>
        <v>447</v>
      </c>
      <c r="F6" s="5" t="s">
        <v>5</v>
      </c>
    </row>
    <row r="7" spans="1:7" ht="21.75" customHeight="1" x14ac:dyDescent="0.25">
      <c r="A7" s="22">
        <v>527204</v>
      </c>
      <c r="B7" s="10" t="s">
        <v>13</v>
      </c>
      <c r="C7" s="11">
        <v>37502</v>
      </c>
      <c r="D7" s="12">
        <v>63.73</v>
      </c>
      <c r="E7" s="13">
        <f t="shared" si="0"/>
        <v>588</v>
      </c>
      <c r="F7" s="5" t="s">
        <v>5</v>
      </c>
    </row>
    <row r="8" spans="1:7" ht="21.75" customHeight="1" x14ac:dyDescent="0.25">
      <c r="A8" s="22">
        <v>527205</v>
      </c>
      <c r="B8" s="10" t="s">
        <v>14</v>
      </c>
      <c r="C8" s="11">
        <v>30928</v>
      </c>
      <c r="D8" s="12">
        <v>15.28</v>
      </c>
      <c r="E8" s="13">
        <f t="shared" si="0"/>
        <v>2024</v>
      </c>
      <c r="F8" s="5" t="s">
        <v>5</v>
      </c>
    </row>
    <row r="9" spans="1:7" ht="24" customHeight="1" thickBot="1" x14ac:dyDescent="0.3">
      <c r="A9" s="23">
        <v>5272</v>
      </c>
      <c r="B9" s="15" t="s">
        <v>15</v>
      </c>
      <c r="C9" s="4">
        <f>IF(SUM(C4:C8)=0,"-",SUM(C4:C8))</f>
        <v>146959</v>
      </c>
      <c r="D9" s="16">
        <f>IF(SUM(D4:D8)=0,"-",ROUND(SUM(D4:D8),2))</f>
        <v>222.25</v>
      </c>
      <c r="E9" s="4">
        <f t="shared" si="0"/>
        <v>661</v>
      </c>
      <c r="F9" s="4" t="s">
        <v>5</v>
      </c>
    </row>
    <row r="10" spans="1:7" ht="20.100000000000001" customHeight="1" thickTop="1" x14ac:dyDescent="0.25">
      <c r="A10" s="22">
        <v>5272</v>
      </c>
      <c r="B10" s="10" t="s">
        <v>6</v>
      </c>
      <c r="C10" s="17">
        <v>143804</v>
      </c>
      <c r="D10" s="12">
        <v>222.25</v>
      </c>
      <c r="E10" s="13">
        <f t="shared" si="0"/>
        <v>647</v>
      </c>
      <c r="F10" s="5" t="s">
        <v>5</v>
      </c>
    </row>
    <row r="11" spans="1:7" ht="20.100000000000001" customHeight="1" x14ac:dyDescent="0.25">
      <c r="A11" s="22">
        <v>5272</v>
      </c>
      <c r="B11" s="10" t="s">
        <v>7</v>
      </c>
      <c r="C11" s="17">
        <v>139366</v>
      </c>
      <c r="D11" s="12">
        <v>222.25</v>
      </c>
      <c r="E11" s="13">
        <f t="shared" si="0"/>
        <v>627</v>
      </c>
      <c r="F11" s="5" t="s">
        <v>5</v>
      </c>
    </row>
    <row r="12" spans="1:7" ht="20.100000000000001" customHeight="1" thickBot="1" x14ac:dyDescent="0.3">
      <c r="A12" s="24">
        <v>5272</v>
      </c>
      <c r="B12" s="18" t="s">
        <v>8</v>
      </c>
      <c r="C12" s="19">
        <v>137851</v>
      </c>
      <c r="D12" s="20">
        <v>222.25</v>
      </c>
      <c r="E12" s="21">
        <f t="shared" si="0"/>
        <v>620</v>
      </c>
      <c r="F12" s="6" t="s">
        <v>5</v>
      </c>
    </row>
    <row r="13" spans="1:7" ht="13.5" thickTop="1" x14ac:dyDescent="0.25">
      <c r="A13" s="1" t="s">
        <v>18</v>
      </c>
    </row>
  </sheetData>
  <pageMargins left="0.39370078740157483" right="0.39370078740157483" top="0.39370078740157483" bottom="0.39370078740157483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2025-02-25T05:44:05Z</dcterms:modified>
</cp:coreProperties>
</file>