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0730" windowHeight="11160"/>
  </bookViews>
  <sheets>
    <sheet name="Kepadatan Pddk" sheetId="1" r:id="rId1"/>
  </sheets>
  <definedNames>
    <definedName name="_xlnm.Print_Area" localSheetId="0">'Kepadatan Pddk'!$A$1:$G$17</definedName>
  </definedNames>
  <calcPr calcId="144525"/>
</workbook>
</file>

<file path=xl/calcChain.xml><?xml version="1.0" encoding="utf-8"?>
<calcChain xmlns="http://schemas.openxmlformats.org/spreadsheetml/2006/main">
  <c r="D9" i="1" l="1"/>
  <c r="F9" i="1" s="1"/>
  <c r="E9" i="1"/>
  <c r="F11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<sst xmlns="http://schemas.openxmlformats.org/spreadsheetml/2006/main" count="62" uniqueCount="31">
  <si>
    <t>KODE WILAYAH</t>
  </si>
  <si>
    <t>KECAMATAN</t>
  </si>
  <si>
    <t>52.72.01</t>
  </si>
  <si>
    <t>Rasanae Barat</t>
  </si>
  <si>
    <t>52.72.02</t>
  </si>
  <si>
    <t>Rasanae Timur</t>
  </si>
  <si>
    <t>52.72.03</t>
  </si>
  <si>
    <t>Asakota</t>
  </si>
  <si>
    <t>52.72.04</t>
  </si>
  <si>
    <t>Raba</t>
  </si>
  <si>
    <t>52.72.05</t>
  </si>
  <si>
    <t>Mpunda</t>
  </si>
  <si>
    <t>52.72</t>
  </si>
  <si>
    <t>KOTA BIMA</t>
  </si>
  <si>
    <t>Tahun  2018</t>
  </si>
  <si>
    <t>Tahun  2017</t>
  </si>
  <si>
    <t>Tahun  2016</t>
  </si>
  <si>
    <t xml:space="preserve"> </t>
  </si>
  <si>
    <t>SATUAN</t>
  </si>
  <si>
    <t>N O</t>
  </si>
  <si>
    <t>KEPADATAN</t>
  </si>
  <si>
    <r>
      <t>LUAS WILAYAH
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</si>
  <si>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JUMLAH PENDUDUK
(Jiwa)</t>
  </si>
  <si>
    <r>
      <t>Jiwa/Km</t>
    </r>
    <r>
      <rPr>
        <vertAlign val="superscript"/>
        <sz val="10"/>
        <color theme="1"/>
        <rFont val="Calibri"/>
        <family val="2"/>
        <scheme val="minor"/>
      </rPr>
      <t>2</t>
    </r>
  </si>
  <si>
    <t>Tahun  2019</t>
  </si>
  <si>
    <t>Jiwa/Km2</t>
  </si>
  <si>
    <t>Tahun  2020</t>
  </si>
  <si>
    <t>Tahun  2021</t>
  </si>
  <si>
    <t>Tahun  2022</t>
  </si>
  <si>
    <t>Kepadatan Penduduk Kota Bima Tahun 2024 Semester 2 di rinci per Kecamatan</t>
  </si>
  <si>
    <t>Sumber : Dinas Kependudukan dan Pencatatan Sipil Kota Bima, Tahun 2025 Semester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</si>
</sst>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0" borderId="0"/>
  </cellStyleXfs>
  <cellXfs count="28">
    <xf numFmtId="0" fontId="0" fillId="0" borderId="0" xfId="0"/>
    <xf numFmtId="3" fontId="0" fillId="0" borderId="0" xfId="0" applyNumberForma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hidden="1"/>
    </xf>
    <xf numFmtId="3" fontId="0" fillId="0" borderId="2" xfId="0" applyNumberFormat="1" applyBorder="1" applyAlignment="1" applyProtection="1">
      <alignment horizontal="center" vertical="center"/>
      <protection hidden="1"/>
    </xf>
    <xf numFmtId="3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center"/>
      <protection locked="0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view="pageBreakPreview" zoomScaleNormal="100" zoomScaleSheetLayoutView="100" workbookViewId="0">
      <selection activeCell="A17" sqref="A17"/>
    </sheetView>
  </sheetViews>
  <sheetFormatPr defaultColWidth="9.140625" defaultRowHeight="15" x14ac:dyDescent="0.25"/>
  <cols>
    <col min="1" max="1" width="6.7109375" style="5" customWidth="1"/>
    <col min="2" max="2" width="11.140625" style="5" customWidth="1"/>
    <col min="3" max="3" width="24.7109375" style="5" customWidth="1"/>
    <col min="4" max="4" width="13.5703125" style="5" customWidth="1"/>
    <col min="5" max="5" width="13.7109375" style="5" customWidth="1"/>
    <col min="6" max="6" width="13" style="5" customWidth="1"/>
    <col min="7" max="7" width="9.140625" style="5" customWidth="1"/>
    <col min="8" max="16384" width="9.140625" style="5"/>
  </cols>
  <sheetData>
    <row r="1" spans="1:8" ht="14.45" customHeight="1" x14ac:dyDescent="0.25">
      <c r="B1" s="26"/>
      <c r="C1" s="26"/>
      <c r="D1" s="26" t="s">
        <v>29</v>
      </c>
      <c r="E1" s="26"/>
      <c r="F1" s="26"/>
      <c r="G1" s="26"/>
    </row>
    <row r="2" spans="1:8" x14ac:dyDescent="0.25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</row>
    <row r="3" spans="1:8" ht="39" thickBot="1" x14ac:dyDescent="0.3">
      <c r="A3" s="6" t="s">
        <v>19</v>
      </c>
      <c r="B3" s="6" t="s">
        <v>0</v>
      </c>
      <c r="C3" s="7" t="s">
        <v>1</v>
      </c>
      <c r="D3" s="8" t="s">
        <v>22</v>
      </c>
      <c r="E3" s="8" t="s">
        <v>21</v>
      </c>
      <c r="F3" s="9" t="s">
        <v>20</v>
      </c>
      <c r="G3" s="9" t="s">
        <v>18</v>
      </c>
    </row>
    <row r="4" spans="1:8" ht="24.75" customHeight="1" thickTop="1" x14ac:dyDescent="0.25">
      <c r="A4" s="10">
        <v>1</v>
      </c>
      <c r="B4" s="10" t="s">
        <v>2</v>
      </c>
      <c r="C4" s="11" t="s">
        <v>3</v>
      </c>
      <c r="D4" s="1">
        <v>30999</v>
      </c>
      <c r="E4" s="12">
        <v>10.14</v>
      </c>
      <c r="F4" s="4">
        <v>3057.100591715976</v>
      </c>
      <c r="G4" s="13" t="s">
        <v>23</v>
      </c>
      <c r="H4" s="14"/>
    </row>
    <row r="5" spans="1:8" ht="24.75" customHeight="1" x14ac:dyDescent="0.25">
      <c r="A5" s="10">
        <v>2</v>
      </c>
      <c r="B5" s="10" t="s">
        <v>4</v>
      </c>
      <c r="C5" s="11" t="s">
        <v>5</v>
      </c>
      <c r="D5" s="1">
        <v>20328</v>
      </c>
      <c r="E5" s="12">
        <v>64.069999999999993</v>
      </c>
      <c r="F5" s="4">
        <v>317.27797721242393</v>
      </c>
      <c r="G5" s="13" t="s">
        <v>23</v>
      </c>
    </row>
    <row r="6" spans="1:8" ht="24.75" customHeight="1" x14ac:dyDescent="0.25">
      <c r="A6" s="10">
        <v>3</v>
      </c>
      <c r="B6" s="1" t="s">
        <v>6</v>
      </c>
      <c r="C6" s="11" t="s">
        <v>7</v>
      </c>
      <c r="D6" s="1">
        <v>37879</v>
      </c>
      <c r="E6" s="12">
        <v>69.03</v>
      </c>
      <c r="F6" s="4">
        <v>548.73243517311312</v>
      </c>
      <c r="G6" s="13" t="s">
        <v>23</v>
      </c>
    </row>
    <row r="7" spans="1:8" ht="24.75" customHeight="1" x14ac:dyDescent="0.25">
      <c r="A7" s="10">
        <v>4</v>
      </c>
      <c r="B7" s="10" t="s">
        <v>8</v>
      </c>
      <c r="C7" s="11" t="s">
        <v>9</v>
      </c>
      <c r="D7" s="1">
        <v>41104</v>
      </c>
      <c r="E7" s="12">
        <v>63.73</v>
      </c>
      <c r="F7" s="4">
        <v>644.97097128510904</v>
      </c>
      <c r="G7" s="13" t="s">
        <v>23</v>
      </c>
    </row>
    <row r="8" spans="1:8" ht="24.75" customHeight="1" x14ac:dyDescent="0.25">
      <c r="A8" s="10">
        <v>5</v>
      </c>
      <c r="B8" s="10" t="s">
        <v>10</v>
      </c>
      <c r="C8" s="11" t="s">
        <v>11</v>
      </c>
      <c r="D8" s="1">
        <v>34803</v>
      </c>
      <c r="E8" s="12">
        <v>15.28</v>
      </c>
      <c r="F8" s="4">
        <v>2277.6832460732985</v>
      </c>
      <c r="G8" s="13" t="s">
        <v>23</v>
      </c>
    </row>
    <row r="9" spans="1:8" ht="26.25" customHeight="1" thickBot="1" x14ac:dyDescent="0.3">
      <c r="A9" s="15" t="s">
        <v>17</v>
      </c>
      <c r="B9" s="7" t="s">
        <v>12</v>
      </c>
      <c r="C9" s="16" t="s">
        <v>13</v>
      </c>
      <c r="D9" s="24">
        <f>IF(SUM(D4:D8)=0,0,SUM(D4:D8))</f>
        <v>165113</v>
      </c>
      <c r="E9" s="25">
        <f>IF(SUM(E4:E8)=0,0,SUM(E4:E8))</f>
        <v>222.25</v>
      </c>
      <c r="F9" s="24">
        <f>IF(AND(D9="",E9=""),"",IF(OR(SUM(D9)=0,SUM(E9)=0),0,D9/E9))</f>
        <v>742.91563554555682</v>
      </c>
      <c r="G9" s="17" t="s">
        <v>23</v>
      </c>
    </row>
    <row r="10" spans="1:8" ht="18" customHeight="1" thickTop="1" x14ac:dyDescent="0.25">
      <c r="A10" s="5" t="s">
        <v>17</v>
      </c>
      <c r="B10" s="10" t="s">
        <v>12</v>
      </c>
      <c r="C10" s="11" t="s">
        <v>28</v>
      </c>
      <c r="D10" s="1">
        <v>157851</v>
      </c>
      <c r="E10" s="12">
        <v>222.25</v>
      </c>
      <c r="F10" s="2">
        <v>710.24071991001119</v>
      </c>
      <c r="G10" s="13" t="s">
        <v>25</v>
      </c>
    </row>
    <row r="11" spans="1:8" ht="18" customHeight="1" x14ac:dyDescent="0.25">
      <c r="B11" s="10" t="s">
        <v>12</v>
      </c>
      <c r="C11" s="11" t="s">
        <v>27</v>
      </c>
      <c r="D11" s="1">
        <v>155519</v>
      </c>
      <c r="E11" s="12">
        <v>222.25</v>
      </c>
      <c r="F11" s="2">
        <f t="shared" ref="F11" si="0">IF(AND(D11="",E11=""),"",IF(OR(SUM(D11)=0,SUM(E11)=0),0,D11/E11))</f>
        <v>699.74803149606294</v>
      </c>
      <c r="G11" s="13" t="s">
        <v>25</v>
      </c>
    </row>
    <row r="12" spans="1:8" ht="17.25" customHeight="1" x14ac:dyDescent="0.25">
      <c r="A12" s="5" t="s">
        <v>17</v>
      </c>
      <c r="B12" s="10" t="s">
        <v>12</v>
      </c>
      <c r="C12" s="11" t="s">
        <v>26</v>
      </c>
      <c r="D12" s="1">
        <v>152941</v>
      </c>
      <c r="E12" s="12">
        <v>222.25</v>
      </c>
      <c r="F12" s="2">
        <f t="shared" ref="F12:F16" si="1">IF(AND(D12="",E12=""),"",IF(OR(SUM(D12)=0,SUM(E12)=0),0,D12/E12))</f>
        <v>688.14848143981999</v>
      </c>
      <c r="G12" s="13" t="s">
        <v>25</v>
      </c>
    </row>
    <row r="13" spans="1:8" ht="18" customHeight="1" x14ac:dyDescent="0.25">
      <c r="A13" s="5" t="s">
        <v>17</v>
      </c>
      <c r="B13" s="10" t="s">
        <v>12</v>
      </c>
      <c r="C13" s="11" t="s">
        <v>24</v>
      </c>
      <c r="D13" s="1">
        <v>149498</v>
      </c>
      <c r="E13" s="12">
        <v>222.25</v>
      </c>
      <c r="F13" s="2">
        <f t="shared" si="1"/>
        <v>672.65691788526431</v>
      </c>
      <c r="G13" s="13" t="s">
        <v>25</v>
      </c>
    </row>
    <row r="14" spans="1:8" ht="18" customHeight="1" x14ac:dyDescent="0.25">
      <c r="A14" s="5" t="s">
        <v>17</v>
      </c>
      <c r="B14" s="10" t="s">
        <v>12</v>
      </c>
      <c r="C14" s="11" t="s">
        <v>14</v>
      </c>
      <c r="D14" s="1">
        <v>146959</v>
      </c>
      <c r="E14" s="12">
        <v>222.25</v>
      </c>
      <c r="F14" s="2">
        <f t="shared" si="1"/>
        <v>661.23284589426316</v>
      </c>
      <c r="G14" s="13" t="s">
        <v>25</v>
      </c>
    </row>
    <row r="15" spans="1:8" ht="18" customHeight="1" x14ac:dyDescent="0.25">
      <c r="A15" s="5" t="s">
        <v>17</v>
      </c>
      <c r="B15" s="10" t="s">
        <v>12</v>
      </c>
      <c r="C15" s="11" t="s">
        <v>15</v>
      </c>
      <c r="D15" s="1">
        <v>143804</v>
      </c>
      <c r="E15" s="12">
        <v>222.25</v>
      </c>
      <c r="F15" s="2">
        <f t="shared" si="1"/>
        <v>647.037120359955</v>
      </c>
      <c r="G15" s="13" t="s">
        <v>25</v>
      </c>
    </row>
    <row r="16" spans="1:8" ht="18" customHeight="1" thickBot="1" x14ac:dyDescent="0.3">
      <c r="A16" s="18" t="s">
        <v>17</v>
      </c>
      <c r="B16" s="18" t="s">
        <v>12</v>
      </c>
      <c r="C16" s="19" t="s">
        <v>16</v>
      </c>
      <c r="D16" s="20">
        <v>139366</v>
      </c>
      <c r="E16" s="21">
        <v>222.25</v>
      </c>
      <c r="F16" s="3">
        <f t="shared" si="1"/>
        <v>627.06861642294712</v>
      </c>
      <c r="G16" s="22" t="s">
        <v>25</v>
      </c>
    </row>
    <row r="17" spans="1:2" ht="15.75" thickTop="1" x14ac:dyDescent="0.25">
      <c r="A17" s="27" t="s">
        <v>30</v>
      </c>
      <c r="B17" s="23"/>
    </row>
  </sheetData>
  <pageMargins left="0.39370078740157483" right="0.39370078740157483" top="0.39370078740157483" bottom="0.39370078740157483" header="0.31496062992125984" footer="0.31496062992125984"/>
  <pageSetup paperSize="25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Kepadatan Pddk</vt:lpstr>
      <vt:lpstr>'Kepadatan Pddk'!Print_Area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2026-01-26T02:34:36Z</dcterms:modified>
</cp:coreProperties>
</file>