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5" i="2" l="1"/>
  <c r="H14" i="2"/>
  <c r="H13" i="2"/>
  <c r="H12" i="2"/>
  <c r="H10" i="2"/>
  <c r="E15" i="2"/>
  <c r="E14" i="2"/>
  <c r="E13" i="2"/>
  <c r="E12" i="2"/>
  <c r="J12" i="2"/>
  <c r="K12" i="2" s="1"/>
  <c r="I12" i="2"/>
  <c r="J13" i="2"/>
  <c r="K13" i="2" s="1"/>
  <c r="I13" i="2"/>
  <c r="J10" i="2" l="1"/>
  <c r="I10" i="2"/>
  <c r="K10" i="2" s="1"/>
  <c r="J14" i="2"/>
  <c r="I14" i="2"/>
  <c r="K14" i="2" s="1"/>
  <c r="J15" i="2" l="1"/>
  <c r="I15" i="2"/>
  <c r="K15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<sst xmlns="http://schemas.openxmlformats.org/spreadsheetml/2006/main" count="38" uniqueCount="27">
  <si>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</si>
  <si>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</si>
  <si>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</si>
  <si>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</si>
  <si>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</si>
  <si>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</si>
  <si>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</si>
  <si>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</si>
  <si>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</si>
  <si>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</si>
  <si>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</si>
  <si>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</si>
  <si>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</si>
  <si>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</si>
  <si>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</si>
  <si>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</si>
  <si>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</si>
  <si>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</si>
  <si>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</si>
  <si>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</si>
  <si>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</si>
  <si>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</si>
  <si>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</si>
  <si>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</si>
  <si>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DAPODIK Dirjen PAUD DIKDASMEN, Kementerian Dikdasmen RI, Tahun 2024</t>
  </si>
  <si>
    <t xml:space="preserve">Jumlah Pendidik TK - PAUD di Kota Bima, Semester GANJIL Tahun Ajaran 2023/2024, menurut Jenis Kelamin dan Status SP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</si>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</sst>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1406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8</v>
      </c>
      <c r="F3" s="6" t="s">
        <v>6</v>
      </c>
      <c r="G3" s="7" t="s">
        <v>7</v>
      </c>
      <c r="H3" s="11" t="s">
        <v>9</v>
      </c>
      <c r="I3" s="6" t="s">
        <v>10</v>
      </c>
      <c r="J3" s="7" t="s">
        <v>11</v>
      </c>
      <c r="K3" s="11" t="s">
        <v>12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14</v>
      </c>
      <c r="C4" s="14">
        <v>1</v>
      </c>
      <c r="D4" s="14">
        <v>26</v>
      </c>
      <c r="E4" s="17">
        <f>IF(COUNT(C4:D4)=0,"-",SUM(C4:D4))</f>
        <v>27</v>
      </c>
      <c r="F4" s="15">
        <v>1</v>
      </c>
      <c r="G4" s="16">
        <v>30</v>
      </c>
      <c r="H4" s="17">
        <f>IF(COUNT(F4:G4)=0,"-",SUM(F4:G4))</f>
        <v>31</v>
      </c>
      <c r="I4" s="15">
        <f>IF(COUNT(C4,F4)=0,"-",SUM(C4,F4))</f>
        <v>2</v>
      </c>
      <c r="J4" s="16">
        <f>IF(COUNT(D4,G4)=0,"-",SUM(D4,G4))</f>
        <v>56</v>
      </c>
      <c r="K4" s="17">
        <f>IF(COUNT(I4:J4)=0,"-",SUM(I4:J4))</f>
        <v>58</v>
      </c>
      <c r="L4" s="9" t="s">
        <v>3</v>
      </c>
    </row>
    <row r="5" spans="1:12" ht="20.100000000000001" customHeight="1" x14ac:dyDescent="0.25">
      <c r="A5" s="10">
        <v>527202</v>
      </c>
      <c r="B5" s="23" t="s">
        <v>15</v>
      </c>
      <c r="C5" s="14">
        <v>2</v>
      </c>
      <c r="D5" s="14">
        <v>73</v>
      </c>
      <c r="E5" s="17">
        <f t="shared" ref="E5:E15" si="0">IF(COUNT(C5:D5)=0,"-",SUM(C5:D5))</f>
        <v>75</v>
      </c>
      <c r="F5" s="15">
        <v>1</v>
      </c>
      <c r="G5" s="16">
        <v>5</v>
      </c>
      <c r="H5" s="17">
        <f t="shared" ref="H5:H8" si="1">IF(COUNT(F5:G5)=0,"-",SUM(F5:G5))</f>
        <v>6</v>
      </c>
      <c r="I5" s="15">
        <f t="shared" ref="I5:I8" si="2">IF(COUNT(C5,F5)=0,"-",SUM(C5,F5))</f>
        <v>3</v>
      </c>
      <c r="J5" s="16">
        <f t="shared" ref="J5:J8" si="3">IF(COUNT(D5,G5)=0,"-",SUM(D5,G5))</f>
        <v>78</v>
      </c>
      <c r="K5" s="17">
        <f t="shared" ref="K5:K8" si="4">IF(COUNT(I5:J5)=0,"-",SUM(I5:J5))</f>
        <v>81</v>
      </c>
      <c r="L5" s="9" t="s">
        <v>3</v>
      </c>
    </row>
    <row r="6" spans="1:12" ht="20.100000000000001" customHeight="1" x14ac:dyDescent="0.25">
      <c r="A6" s="10">
        <v>527203</v>
      </c>
      <c r="B6" s="23" t="s">
        <v>16</v>
      </c>
      <c r="C6" s="14">
        <v>2</v>
      </c>
      <c r="D6" s="14">
        <v>34</v>
      </c>
      <c r="E6" s="17">
        <f t="shared" si="0"/>
        <v>36</v>
      </c>
      <c r="F6" s="15">
        <v>2</v>
      </c>
      <c r="G6" s="16">
        <v>47</v>
      </c>
      <c r="H6" s="17">
        <f t="shared" si="1"/>
        <v>49</v>
      </c>
      <c r="I6" s="15">
        <f t="shared" si="2"/>
        <v>4</v>
      </c>
      <c r="J6" s="16">
        <f t="shared" si="3"/>
        <v>81</v>
      </c>
      <c r="K6" s="17">
        <f t="shared" si="4"/>
        <v>85</v>
      </c>
      <c r="L6" s="9" t="s">
        <v>3</v>
      </c>
    </row>
    <row r="7" spans="1:12" ht="20.100000000000001" customHeight="1" x14ac:dyDescent="0.25">
      <c r="A7" s="10">
        <v>527204</v>
      </c>
      <c r="B7" s="23" t="s">
        <v>17</v>
      </c>
      <c r="C7" s="14">
        <v>0</v>
      </c>
      <c r="D7" s="14">
        <v>60</v>
      </c>
      <c r="E7" s="17">
        <f t="shared" si="0"/>
        <v>60</v>
      </c>
      <c r="F7" s="15">
        <v>5</v>
      </c>
      <c r="G7" s="16">
        <v>64</v>
      </c>
      <c r="H7" s="17">
        <f t="shared" si="1"/>
        <v>69</v>
      </c>
      <c r="I7" s="15">
        <f t="shared" si="2"/>
        <v>5</v>
      </c>
      <c r="J7" s="16">
        <f t="shared" si="3"/>
        <v>124</v>
      </c>
      <c r="K7" s="17">
        <f t="shared" si="4"/>
        <v>129</v>
      </c>
      <c r="L7" s="9" t="s">
        <v>3</v>
      </c>
    </row>
    <row r="8" spans="1:12" ht="20.100000000000001" customHeight="1" x14ac:dyDescent="0.25">
      <c r="A8" s="10">
        <v>527205</v>
      </c>
      <c r="B8" s="23" t="s">
        <v>18</v>
      </c>
      <c r="C8" s="14">
        <v>0</v>
      </c>
      <c r="D8" s="14">
        <v>28</v>
      </c>
      <c r="E8" s="17">
        <f t="shared" si="0"/>
        <v>28</v>
      </c>
      <c r="F8" s="15">
        <v>2</v>
      </c>
      <c r="G8" s="16">
        <v>44</v>
      </c>
      <c r="H8" s="17">
        <f t="shared" si="1"/>
        <v>46</v>
      </c>
      <c r="I8" s="15">
        <f t="shared" si="2"/>
        <v>2</v>
      </c>
      <c r="J8" s="16">
        <f t="shared" si="3"/>
        <v>72</v>
      </c>
      <c r="K8" s="17">
        <f t="shared" si="4"/>
        <v>74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5</v>
      </c>
      <c r="D9" s="19">
        <f t="shared" ref="D9:F9" si="5">IF(COUNT(D4:D8)=0,"-",SUM(D4:D8))</f>
        <v>221</v>
      </c>
      <c r="E9" s="18">
        <f t="shared" si="5"/>
        <v>226</v>
      </c>
      <c r="F9" s="20">
        <f t="shared" si="5"/>
        <v>11</v>
      </c>
      <c r="G9" s="21">
        <f t="shared" ref="G9:K9" si="6">IF(COUNT(G4:G8)=0,"-",SUM(G4:G8))</f>
        <v>190</v>
      </c>
      <c r="H9" s="18">
        <f t="shared" si="6"/>
        <v>201</v>
      </c>
      <c r="I9" s="20">
        <f t="shared" ref="I9:J9" si="7">IF(COUNT(I4:I8)=0,"-",SUM(I4:I8))</f>
        <v>16</v>
      </c>
      <c r="J9" s="21">
        <f t="shared" si="7"/>
        <v>411</v>
      </c>
      <c r="K9" s="18">
        <f t="shared" si="6"/>
        <v>427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23</v>
      </c>
      <c r="C10" s="28">
        <v>7</v>
      </c>
      <c r="D10" s="28">
        <v>221</v>
      </c>
      <c r="E10" s="29">
        <f t="shared" si="0"/>
        <v>228</v>
      </c>
      <c r="F10" s="30">
        <v>10</v>
      </c>
      <c r="G10" s="31">
        <v>191</v>
      </c>
      <c r="H10" s="29">
        <f t="shared" ref="H10:H15" si="8">IF(COUNT(F10:G10)=0,"-",SUM(F10:G10))</f>
        <v>201</v>
      </c>
      <c r="I10" s="30">
        <f t="shared" ref="I10:I13" si="9">IF(COUNT(C10,F10)=0,"-",SUM(C10,F10))</f>
        <v>17</v>
      </c>
      <c r="J10" s="31">
        <f t="shared" ref="J10:J13" si="10">IF(COUNT(D10,G10)=0,"-",SUM(D10,G10))</f>
        <v>412</v>
      </c>
      <c r="K10" s="29">
        <f t="shared" ref="K10:K13" si="11">IF(COUNT(I10:J10)=0,"-",SUM(I10:J10))</f>
        <v>429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22</v>
      </c>
      <c r="C11" s="40">
        <v>7</v>
      </c>
      <c r="D11" s="40">
        <v>219</v>
      </c>
      <c r="E11" s="41">
        <f t="shared" si="0"/>
        <v>226</v>
      </c>
      <c r="F11" s="42">
        <v>10</v>
      </c>
      <c r="G11" s="43">
        <v>202</v>
      </c>
      <c r="H11" s="41">
        <f t="shared" ref="H11" si="12">IF(COUNT(F11:G11)=0,"-",SUM(F11:G11))</f>
        <v>212</v>
      </c>
      <c r="I11" s="42">
        <f t="shared" si="9"/>
        <v>17</v>
      </c>
      <c r="J11" s="43">
        <f t="shared" si="10"/>
        <v>421</v>
      </c>
      <c r="K11" s="41">
        <f t="shared" si="11"/>
        <v>438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21</v>
      </c>
      <c r="C12" s="40">
        <v>7</v>
      </c>
      <c r="D12" s="40">
        <v>213</v>
      </c>
      <c r="E12" s="41">
        <f t="shared" si="0"/>
        <v>220</v>
      </c>
      <c r="F12" s="42">
        <v>15</v>
      </c>
      <c r="G12" s="43">
        <v>199</v>
      </c>
      <c r="H12" s="41">
        <f t="shared" si="8"/>
        <v>214</v>
      </c>
      <c r="I12" s="42">
        <f t="shared" ref="I12" si="13">IF(COUNT(C12,F12)=0,"-",SUM(C12,F12))</f>
        <v>22</v>
      </c>
      <c r="J12" s="43">
        <f t="shared" ref="J12" si="14">IF(COUNT(D12,G12)=0,"-",SUM(D12,G12))</f>
        <v>412</v>
      </c>
      <c r="K12" s="41">
        <f t="shared" ref="K12" si="15">IF(COUNT(I12:J12)=0,"-",SUM(I12:J12))</f>
        <v>434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20</v>
      </c>
      <c r="C13" s="40">
        <v>5</v>
      </c>
      <c r="D13" s="40">
        <v>194</v>
      </c>
      <c r="E13" s="41">
        <f t="shared" si="0"/>
        <v>199</v>
      </c>
      <c r="F13" s="42">
        <v>15</v>
      </c>
      <c r="G13" s="43">
        <v>213</v>
      </c>
      <c r="H13" s="41">
        <f t="shared" si="8"/>
        <v>228</v>
      </c>
      <c r="I13" s="42">
        <f t="shared" si="9"/>
        <v>20</v>
      </c>
      <c r="J13" s="43">
        <f t="shared" si="10"/>
        <v>407</v>
      </c>
      <c r="K13" s="41">
        <f t="shared" si="11"/>
        <v>427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19</v>
      </c>
      <c r="C14" s="40">
        <v>5</v>
      </c>
      <c r="D14" s="40">
        <v>198</v>
      </c>
      <c r="E14" s="41">
        <f t="shared" si="0"/>
        <v>203</v>
      </c>
      <c r="F14" s="42">
        <v>17</v>
      </c>
      <c r="G14" s="43">
        <v>216</v>
      </c>
      <c r="H14" s="41">
        <f t="shared" si="8"/>
        <v>233</v>
      </c>
      <c r="I14" s="42">
        <f t="shared" ref="I14" si="16">IF(COUNT(C14,F14)=0,"-",SUM(C14,F14))</f>
        <v>22</v>
      </c>
      <c r="J14" s="43">
        <f t="shared" ref="J14" si="17">IF(COUNT(D14,G14)=0,"-",SUM(D14,G14))</f>
        <v>414</v>
      </c>
      <c r="K14" s="41">
        <f t="shared" ref="K14" si="18">IF(COUNT(I14:J14)=0,"-",SUM(I14:J14))</f>
        <v>436</v>
      </c>
      <c r="L14" s="38" t="s">
        <v>3</v>
      </c>
    </row>
    <row r="15" spans="1:12" s="12" customFormat="1" ht="17.100000000000001" customHeight="1" thickBot="1" x14ac:dyDescent="0.3">
      <c r="A15" s="32">
        <v>5272</v>
      </c>
      <c r="B15" s="33" t="s">
        <v>13</v>
      </c>
      <c r="C15" s="34">
        <v>4</v>
      </c>
      <c r="D15" s="34">
        <v>194</v>
      </c>
      <c r="E15" s="35">
        <f t="shared" si="0"/>
        <v>198</v>
      </c>
      <c r="F15" s="36">
        <v>15</v>
      </c>
      <c r="G15" s="37">
        <v>209</v>
      </c>
      <c r="H15" s="35">
        <f t="shared" si="8"/>
        <v>224</v>
      </c>
      <c r="I15" s="36">
        <f t="shared" ref="I15" si="19">IF(COUNT(C15,F15)=0,"-",SUM(C15,F15))</f>
        <v>19</v>
      </c>
      <c r="J15" s="37">
        <f t="shared" ref="J15" si="20">IF(COUNT(D15,G15)=0,"-",SUM(D15,G15))</f>
        <v>403</v>
      </c>
      <c r="K15" s="35">
        <f t="shared" ref="K15" si="21">IF(COUNT(I15:J15)=0,"-",SUM(I15:J15))</f>
        <v>422</v>
      </c>
      <c r="L15" s="32" t="s">
        <v>3</v>
      </c>
    </row>
    <row r="16" spans="1:12" ht="20.100000000000001" customHeight="1" thickTop="1" x14ac:dyDescent="0.25">
      <c r="A16" s="2" t="s">
        <v>24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2025-04-07T05:47:08Z</dcterms:modified>
</cp:coreProperties>
</file>