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NIFAS" sheetId="1" r:id="rId1"/>
  </sheets>
  <calcPr calcId="144525"/>
</workbook>
</file>

<file path=xl/calcChain.xml><?xml version="1.0" encoding="utf-8"?>
<calcChain xmlns="http://schemas.openxmlformats.org/spreadsheetml/2006/main">
  <c r="K12" i="1" l="1"/>
  <c r="K11" i="1"/>
  <c r="K10" i="1"/>
  <c r="K8" i="1"/>
  <c r="K7" i="1"/>
  <c r="K6" i="1"/>
  <c r="K5" i="1"/>
  <c r="K4" i="1"/>
  <c r="I12" i="1"/>
  <c r="I11" i="1"/>
  <c r="I10" i="1"/>
  <c r="I8" i="1"/>
  <c r="I7" i="1"/>
  <c r="I6" i="1"/>
  <c r="I5" i="1"/>
  <c r="I4" i="1"/>
  <c r="G12" i="1"/>
  <c r="G11" i="1"/>
  <c r="G10" i="1"/>
  <c r="G8" i="1"/>
  <c r="G7" i="1"/>
  <c r="G6" i="1"/>
  <c r="G5" i="1"/>
  <c r="G4" i="1"/>
  <c r="E12" i="1"/>
  <c r="E11" i="1"/>
  <c r="E10" i="1"/>
  <c r="E8" i="1"/>
  <c r="E7" i="1"/>
  <c r="E6" i="1"/>
  <c r="E5" i="1"/>
  <c r="E4" i="1"/>
  <c r="J9" i="1"/>
  <c r="H9" i="1"/>
  <c r="F9" i="1"/>
  <c r="D9" i="1"/>
  <c r="C9" i="1"/>
  <c r="I9" i="1" s="1"/>
  <c r="K9" i="1" l="1"/>
  <c r="E9" i="1"/>
  <c r="G9" i="1"/>
</calcChain>
</file>

<file path=xl/sharedStrings.xml><?xml version="1.0" encoding="utf-8"?>
<sst xmlns="http://schemas.openxmlformats.org/spreadsheetml/2006/main" count="57" uniqueCount="25">
  <si>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</si>
  <si>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</si>
  <si>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</si>
  <si>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</si>
  <si>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</si>
  <si>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</si>
  <si>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</si>
  <si>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</si>
  <si>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</si>
  <si>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</si>
  <si>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JUMLAH
IBU NIFAS</t>
  </si>
  <si>
    <t>KUNJUNGAN KF1</t>
  </si>
  <si>
    <t>KUNJUNGAN KF2</t>
  </si>
  <si>
    <t>KUNJUNGAN KF3</t>
  </si>
  <si>
    <t>IBU NIFAS DAPAT VIT. A</t>
  </si>
  <si>
    <t>CAKUPAN KF1</t>
  </si>
  <si>
    <t>CAKUPAN VIT. A</t>
  </si>
  <si>
    <t>CAKUPAN KF2</t>
  </si>
  <si>
    <t>CAKUPAN KF3</t>
  </si>
  <si>
    <t>KOTA BIMA 2018</t>
  </si>
  <si>
    <t>KOTA BIMA 2019</t>
  </si>
  <si>
    <t>Cakupan Pelayanan  Ibu Nifas yang melakukan Kunjungan Nifas (KF) dan mendapatkan Vitamin A di Fasyankes Kota Bima Tahun 2021 di rinci per Kecamatan</t>
  </si>
  <si>
    <t>Sumber: Bidang Kesehatan Keluarga, Dinas Kesehatan Kota Bima, Tahun 2022</t>
  </si>
  <si>
    <t>KOTA BIMA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</si>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</sst>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4" sqref="C4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140625" style="1" customWidth="1"/>
    <col min="5" max="5" width="8.5703125" style="1" customWidth="1"/>
    <col min="6" max="6" width="11.140625" style="1" customWidth="1"/>
    <col min="7" max="7" width="8.5703125" style="1" customWidth="1"/>
    <col min="8" max="8" width="11.140625" style="1" customWidth="1"/>
    <col min="9" max="9" width="8.5703125" style="1" customWidth="1"/>
    <col min="10" max="10" width="11.140625" style="1" customWidth="1"/>
    <col min="11" max="11" width="8.5703125" style="1" customWidth="1"/>
    <col min="12" max="16384" width="9.140625" style="1"/>
  </cols>
  <sheetData>
    <row r="1" spans="1:12" x14ac:dyDescent="0.2">
      <c r="A1" s="13" t="s">
        <v>21</v>
      </c>
    </row>
    <row r="3" spans="1:12" ht="26.25" thickBot="1" x14ac:dyDescent="0.25">
      <c r="A3" s="4" t="s">
        <v>0</v>
      </c>
      <c r="B3" s="4" t="s">
        <v>1</v>
      </c>
      <c r="C3" s="4" t="s">
        <v>10</v>
      </c>
      <c r="D3" s="5" t="s">
        <v>11</v>
      </c>
      <c r="E3" s="5" t="s">
        <v>15</v>
      </c>
      <c r="F3" s="5" t="s">
        <v>12</v>
      </c>
      <c r="G3" s="5" t="s">
        <v>17</v>
      </c>
      <c r="H3" s="5" t="s">
        <v>13</v>
      </c>
      <c r="I3" s="5" t="s">
        <v>18</v>
      </c>
      <c r="J3" s="5" t="s">
        <v>14</v>
      </c>
      <c r="K3" s="5" t="s">
        <v>16</v>
      </c>
      <c r="L3" s="6" t="s">
        <v>8</v>
      </c>
    </row>
    <row r="4" spans="1:12" ht="20.100000000000001" customHeight="1" thickTop="1" x14ac:dyDescent="0.2">
      <c r="A4" s="3">
        <v>527201</v>
      </c>
      <c r="B4" s="2" t="s">
        <v>2</v>
      </c>
      <c r="C4" s="9" t="s">
        <v>24</v>
      </c>
      <c r="D4" s="9" t="s">
        <v>24</v>
      </c>
      <c r="E4" s="11" t="str">
        <f>IF(COUNT(C4:D4)=0,"-",ROUND(SUM(D4)/$C4*100,2))</f>
        <v>-</v>
      </c>
      <c r="F4" s="9" t="s">
        <v>24</v>
      </c>
      <c r="G4" s="11" t="str">
        <f>IF(COUNT(C4,F4)=0,"-",ROUND(SUM(F4)/$C4*100,2))</f>
        <v>-</v>
      </c>
      <c r="H4" s="9" t="s">
        <v>24</v>
      </c>
      <c r="I4" s="11" t="str">
        <f>IF(COUNT(C4,H4)=0,"-",ROUND(SUM(H4)/$C4*100,2))</f>
        <v>-</v>
      </c>
      <c r="J4" s="9" t="s">
        <v>24</v>
      </c>
      <c r="K4" s="11" t="str">
        <f>IF(COUNT(C4,J4)=0,"-",ROUND(SUM(J4)/$C4*100,2))</f>
        <v>-</v>
      </c>
      <c r="L4" s="3" t="s">
        <v>9</v>
      </c>
    </row>
    <row r="5" spans="1:12" ht="20.100000000000001" customHeight="1" x14ac:dyDescent="0.2">
      <c r="A5" s="3">
        <v>527202</v>
      </c>
      <c r="B5" s="2" t="s">
        <v>3</v>
      </c>
      <c r="C5" s="9" t="s">
        <v>24</v>
      </c>
      <c r="D5" s="9" t="s">
        <v>24</v>
      </c>
      <c r="E5" s="11" t="str">
        <f t="shared" ref="E5:E12" si="0">IF(COUNT(C5:D5)=0,"-",ROUND(SUM(D5)/$C5*100,2))</f>
        <v>-</v>
      </c>
      <c r="F5" s="9" t="s">
        <v>24</v>
      </c>
      <c r="G5" s="11" t="str">
        <f t="shared" ref="G5:G12" si="1">IF(COUNT(C5,F5)=0,"-",ROUND(SUM(F5)/$C5*100,2))</f>
        <v>-</v>
      </c>
      <c r="H5" s="9" t="s">
        <v>24</v>
      </c>
      <c r="I5" s="11" t="str">
        <f t="shared" ref="I5:I12" si="2">IF(COUNT(C5,H5)=0,"-",ROUND(SUM(H5)/$C5*100,2))</f>
        <v>-</v>
      </c>
      <c r="J5" s="9" t="s">
        <v>24</v>
      </c>
      <c r="K5" s="11" t="str">
        <f t="shared" ref="K5:K12" si="3">IF(COUNT(C5,J5)=0,"-",ROUND(SUM(J5)/$C5*100,2))</f>
        <v>-</v>
      </c>
      <c r="L5" s="3" t="s">
        <v>9</v>
      </c>
    </row>
    <row r="6" spans="1:12" ht="20.100000000000001" customHeight="1" x14ac:dyDescent="0.2">
      <c r="A6" s="3">
        <v>527203</v>
      </c>
      <c r="B6" s="2" t="s">
        <v>4</v>
      </c>
      <c r="C6" s="9" t="s">
        <v>24</v>
      </c>
      <c r="D6" s="9" t="s">
        <v>24</v>
      </c>
      <c r="E6" s="11" t="str">
        <f t="shared" si="0"/>
        <v>-</v>
      </c>
      <c r="F6" s="9" t="s">
        <v>24</v>
      </c>
      <c r="G6" s="11" t="str">
        <f t="shared" si="1"/>
        <v>-</v>
      </c>
      <c r="H6" s="9" t="s">
        <v>24</v>
      </c>
      <c r="I6" s="11" t="str">
        <f t="shared" si="2"/>
        <v>-</v>
      </c>
      <c r="J6" s="9" t="s">
        <v>24</v>
      </c>
      <c r="K6" s="11" t="str">
        <f t="shared" si="3"/>
        <v>-</v>
      </c>
      <c r="L6" s="3" t="s">
        <v>9</v>
      </c>
    </row>
    <row r="7" spans="1:12" ht="20.100000000000001" customHeight="1" x14ac:dyDescent="0.2">
      <c r="A7" s="3">
        <v>527204</v>
      </c>
      <c r="B7" s="2" t="s">
        <v>5</v>
      </c>
      <c r="C7" s="9" t="s">
        <v>24</v>
      </c>
      <c r="D7" s="9" t="s">
        <v>24</v>
      </c>
      <c r="E7" s="11" t="str">
        <f t="shared" si="0"/>
        <v>-</v>
      </c>
      <c r="F7" s="9" t="s">
        <v>24</v>
      </c>
      <c r="G7" s="11" t="str">
        <f t="shared" si="1"/>
        <v>-</v>
      </c>
      <c r="H7" s="9" t="s">
        <v>24</v>
      </c>
      <c r="I7" s="11" t="str">
        <f t="shared" si="2"/>
        <v>-</v>
      </c>
      <c r="J7" s="9" t="s">
        <v>24</v>
      </c>
      <c r="K7" s="11" t="str">
        <f t="shared" si="3"/>
        <v>-</v>
      </c>
      <c r="L7" s="3" t="s">
        <v>9</v>
      </c>
    </row>
    <row r="8" spans="1:12" ht="20.100000000000001" customHeight="1" x14ac:dyDescent="0.2">
      <c r="A8" s="3">
        <v>527205</v>
      </c>
      <c r="B8" s="2" t="s">
        <v>6</v>
      </c>
      <c r="C8" s="9" t="s">
        <v>24</v>
      </c>
      <c r="D8" s="9" t="s">
        <v>24</v>
      </c>
      <c r="E8" s="11" t="str">
        <f t="shared" si="0"/>
        <v>-</v>
      </c>
      <c r="F8" s="9" t="s">
        <v>24</v>
      </c>
      <c r="G8" s="11" t="str">
        <f t="shared" si="1"/>
        <v>-</v>
      </c>
      <c r="H8" s="9" t="s">
        <v>24</v>
      </c>
      <c r="I8" s="11" t="str">
        <f t="shared" si="2"/>
        <v>-</v>
      </c>
      <c r="J8" s="9" t="s">
        <v>24</v>
      </c>
      <c r="K8" s="11" t="str">
        <f t="shared" si="3"/>
        <v>-</v>
      </c>
      <c r="L8" s="3" t="s">
        <v>9</v>
      </c>
    </row>
    <row r="9" spans="1:12" ht="20.100000000000001" customHeight="1" thickBot="1" x14ac:dyDescent="0.25">
      <c r="A9" s="6">
        <v>5272</v>
      </c>
      <c r="B9" s="7" t="s">
        <v>7</v>
      </c>
      <c r="C9" s="10" t="str">
        <f>IF(COUNT(C4:C8)=0,"-",SUM(C4:C8))</f>
        <v>-</v>
      </c>
      <c r="D9" s="10" t="str">
        <f t="shared" ref="D9:J9" si="4">IF(COUNT(D4:D8)=0,"-",SUM(D4:D8))</f>
        <v>-</v>
      </c>
      <c r="E9" s="12" t="str">
        <f t="shared" si="0"/>
        <v>-</v>
      </c>
      <c r="F9" s="10" t="str">
        <f t="shared" si="4"/>
        <v>-</v>
      </c>
      <c r="G9" s="12" t="str">
        <f t="shared" si="1"/>
        <v>-</v>
      </c>
      <c r="H9" s="10" t="str">
        <f t="shared" si="4"/>
        <v>-</v>
      </c>
      <c r="I9" s="12" t="str">
        <f t="shared" si="2"/>
        <v>-</v>
      </c>
      <c r="J9" s="10" t="str">
        <f t="shared" si="4"/>
        <v>-</v>
      </c>
      <c r="K9" s="12" t="str">
        <f t="shared" si="3"/>
        <v>-</v>
      </c>
      <c r="L9" s="6" t="s">
        <v>9</v>
      </c>
    </row>
    <row r="10" spans="1:12" ht="20.100000000000001" customHeight="1" thickTop="1" x14ac:dyDescent="0.2">
      <c r="A10" s="14">
        <v>5272</v>
      </c>
      <c r="B10" s="15" t="s">
        <v>23</v>
      </c>
      <c r="C10" s="16">
        <v>3506</v>
      </c>
      <c r="D10" s="16">
        <v>3318</v>
      </c>
      <c r="E10" s="17">
        <f t="shared" si="0"/>
        <v>94.64</v>
      </c>
      <c r="F10" s="16">
        <v>3314</v>
      </c>
      <c r="G10" s="17">
        <f t="shared" si="1"/>
        <v>94.52</v>
      </c>
      <c r="H10" s="16">
        <v>3303</v>
      </c>
      <c r="I10" s="17">
        <f t="shared" si="2"/>
        <v>94.21</v>
      </c>
      <c r="J10" s="16">
        <v>3303</v>
      </c>
      <c r="K10" s="17">
        <f t="shared" si="3"/>
        <v>94.21</v>
      </c>
      <c r="L10" s="14" t="s">
        <v>9</v>
      </c>
    </row>
    <row r="11" spans="1:12" ht="20.100000000000001" customHeight="1" x14ac:dyDescent="0.2">
      <c r="A11" s="22">
        <v>5272</v>
      </c>
      <c r="B11" s="23" t="s">
        <v>20</v>
      </c>
      <c r="C11" s="24">
        <v>3506</v>
      </c>
      <c r="D11" s="24">
        <v>3291</v>
      </c>
      <c r="E11" s="25">
        <f t="shared" si="0"/>
        <v>93.87</v>
      </c>
      <c r="F11" s="24">
        <v>3291</v>
      </c>
      <c r="G11" s="25">
        <f t="shared" si="1"/>
        <v>93.87</v>
      </c>
      <c r="H11" s="24">
        <v>3291</v>
      </c>
      <c r="I11" s="25">
        <f t="shared" si="2"/>
        <v>93.87</v>
      </c>
      <c r="J11" s="24">
        <v>3291</v>
      </c>
      <c r="K11" s="25">
        <f t="shared" si="3"/>
        <v>93.87</v>
      </c>
      <c r="L11" s="22" t="s">
        <v>9</v>
      </c>
    </row>
    <row r="12" spans="1:12" ht="20.100000000000001" customHeight="1" thickBot="1" x14ac:dyDescent="0.25">
      <c r="A12" s="18">
        <v>5272</v>
      </c>
      <c r="B12" s="19" t="s">
        <v>19</v>
      </c>
      <c r="C12" s="20">
        <v>3492</v>
      </c>
      <c r="D12" s="20">
        <v>3290</v>
      </c>
      <c r="E12" s="21">
        <f t="shared" si="0"/>
        <v>94.22</v>
      </c>
      <c r="F12" s="20">
        <v>3288</v>
      </c>
      <c r="G12" s="21">
        <f t="shared" si="1"/>
        <v>94.16</v>
      </c>
      <c r="H12" s="20">
        <v>3288</v>
      </c>
      <c r="I12" s="21">
        <f t="shared" si="2"/>
        <v>94.16</v>
      </c>
      <c r="J12" s="20">
        <v>3288</v>
      </c>
      <c r="K12" s="21">
        <f t="shared" si="3"/>
        <v>94.16</v>
      </c>
      <c r="L12" s="18" t="s">
        <v>9</v>
      </c>
    </row>
    <row r="13" spans="1:12" ht="13.5" thickTop="1" x14ac:dyDescent="0.2">
      <c r="A13" s="8" t="s">
        <v>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NIFAS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2025-03-04T19:36:54Z</dcterms:modified>
</cp:coreProperties>
</file>