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I8" i="1"/>
  <c r="I7" i="1"/>
  <c r="I6" i="1"/>
  <c r="I5" i="1"/>
  <c r="G8" i="1"/>
  <c r="G7" i="1"/>
  <c r="G6" i="1"/>
  <c r="G5" i="1"/>
  <c r="E8" i="1"/>
  <c r="E7" i="1"/>
  <c r="E6" i="1"/>
  <c r="E5" i="1"/>
  <c r="I4" i="1"/>
  <c r="G4" i="1"/>
  <c r="E4" i="1"/>
  <c r="H9" i="1"/>
  <c r="F9" i="1"/>
  <c r="J9" i="1" l="1"/>
  <c r="K9" i="1" s="1"/>
  <c r="D9" i="1"/>
  <c r="E9" i="1" s="1"/>
  <c r="C9" i="1"/>
  <c r="G9" i="1" l="1"/>
  <c r="I9" i="1"/>
</calcChain>
</file>

<file path=xl/sharedStrings.xml><?xml version="1.0" encoding="utf-8"?>
<sst xmlns="http://schemas.openxmlformats.org/spreadsheetml/2006/main" count="26" uniqueCount="21">
  <si>
    <t>Sumber: Bidang Kesehatan Keluarga,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</si>
  <si>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</si>
  <si>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</si>
  <si>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</si>
  <si>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</si>
  <si>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</si>
  <si>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</si>
  <si>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</si>
  <si>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</si>
  <si>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</si>
  <si>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</si>
  <si>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 Ibu Nifas yang melakukan Kunjungan Nifas (KF) dan mendapatkan Vitamin A di Fasyankes Kota Bima Tahun 2018 di rinci per Kecamatan</t>
  </si>
  <si>
    <t>JUMLAH
IBU NIFAS</t>
  </si>
  <si>
    <t>KUNJUNGAN KF1</t>
  </si>
  <si>
    <t>KUNJUNGAN KF2</t>
  </si>
  <si>
    <t>KUNJUNGAN KF3</t>
  </si>
  <si>
    <t>IBU NIFAS DAPAT VIT. A</t>
  </si>
  <si>
    <t>CAKUPAN KF1</t>
  </si>
  <si>
    <t>CAKUPAN VIT. A</t>
  </si>
  <si>
    <t>CAKUPAN KF2</t>
  </si>
  <si>
    <t>CAKUPAN KF3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</si>
</sst>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5" sqref="E15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140625" style="1" customWidth="1"/>
    <col min="5" max="5" width="8.5703125" style="1" customWidth="1"/>
    <col min="6" max="6" width="11.140625" style="1" customWidth="1"/>
    <col min="7" max="7" width="8.5703125" style="1" customWidth="1"/>
    <col min="8" max="8" width="11.140625" style="1" customWidth="1"/>
    <col min="9" max="9" width="8.5703125" style="1" customWidth="1"/>
    <col min="10" max="10" width="11.140625" style="1" customWidth="1"/>
    <col min="11" max="11" width="8.5703125" style="1" customWidth="1"/>
    <col min="12" max="16384" width="9.140625" style="1"/>
  </cols>
  <sheetData>
    <row r="1" spans="1:12" ht="15" x14ac:dyDescent="0.25">
      <c r="A1" s="2" t="s">
        <v>11</v>
      </c>
    </row>
    <row r="3" spans="1:12" ht="26.25" thickBot="1" x14ac:dyDescent="0.25">
      <c r="A3" s="5" t="s">
        <v>1</v>
      </c>
      <c r="B3" s="5" t="s">
        <v>2</v>
      </c>
      <c r="C3" s="5" t="s">
        <v>12</v>
      </c>
      <c r="D3" s="6" t="s">
        <v>13</v>
      </c>
      <c r="E3" s="6" t="s">
        <v>17</v>
      </c>
      <c r="F3" s="6" t="s">
        <v>14</v>
      </c>
      <c r="G3" s="6" t="s">
        <v>19</v>
      </c>
      <c r="H3" s="6" t="s">
        <v>15</v>
      </c>
      <c r="I3" s="6" t="s">
        <v>20</v>
      </c>
      <c r="J3" s="6" t="s">
        <v>16</v>
      </c>
      <c r="K3" s="6" t="s">
        <v>18</v>
      </c>
      <c r="L3" s="7" t="s">
        <v>9</v>
      </c>
    </row>
    <row r="4" spans="1:12" ht="20.100000000000001" customHeight="1" thickTop="1" x14ac:dyDescent="0.2">
      <c r="A4" s="4">
        <v>527201</v>
      </c>
      <c r="B4" s="3" t="s">
        <v>3</v>
      </c>
      <c r="C4" s="10">
        <v>762</v>
      </c>
      <c r="D4" s="10">
        <v>710</v>
      </c>
      <c r="E4" s="12">
        <f>ROUND(SUM(D4)/$C4*100,2)</f>
        <v>93.18</v>
      </c>
      <c r="F4" s="10">
        <v>710</v>
      </c>
      <c r="G4" s="12">
        <f>ROUND(SUM(F4)/$C4*100,2)</f>
        <v>93.18</v>
      </c>
      <c r="H4" s="10">
        <v>710</v>
      </c>
      <c r="I4" s="12">
        <f>ROUND(SUM(H4)/$C4*100,2)</f>
        <v>93.18</v>
      </c>
      <c r="J4" s="10">
        <v>710</v>
      </c>
      <c r="K4" s="12">
        <f>ROUND(SUM(J4)/$C4*100,2)</f>
        <v>93.18</v>
      </c>
      <c r="L4" s="4" t="s">
        <v>10</v>
      </c>
    </row>
    <row r="5" spans="1:12" ht="20.100000000000001" customHeight="1" x14ac:dyDescent="0.2">
      <c r="A5" s="4">
        <v>527202</v>
      </c>
      <c r="B5" s="3" t="s">
        <v>4</v>
      </c>
      <c r="C5" s="10">
        <v>397</v>
      </c>
      <c r="D5" s="10">
        <v>384</v>
      </c>
      <c r="E5" s="12">
        <f t="shared" ref="E5:E9" si="0">ROUND(SUM(D5)/$C5*100,2)</f>
        <v>96.73</v>
      </c>
      <c r="F5" s="10">
        <v>384</v>
      </c>
      <c r="G5" s="12">
        <f t="shared" ref="G5:G9" si="1">ROUND(SUM(F5)/$C5*100,2)</f>
        <v>96.73</v>
      </c>
      <c r="H5" s="10">
        <v>384</v>
      </c>
      <c r="I5" s="12">
        <f t="shared" ref="I5:I9" si="2">ROUND(SUM(H5)/$C5*100,2)</f>
        <v>96.73</v>
      </c>
      <c r="J5" s="10">
        <v>384</v>
      </c>
      <c r="K5" s="12">
        <f t="shared" ref="K5:K9" si="3">ROUND(SUM(J5)/$C5*100,2)</f>
        <v>96.73</v>
      </c>
      <c r="L5" s="4" t="s">
        <v>10</v>
      </c>
    </row>
    <row r="6" spans="1:12" ht="20.100000000000001" customHeight="1" x14ac:dyDescent="0.2">
      <c r="A6" s="4">
        <v>527203</v>
      </c>
      <c r="B6" s="3" t="s">
        <v>5</v>
      </c>
      <c r="C6" s="10">
        <v>683</v>
      </c>
      <c r="D6" s="10">
        <v>673</v>
      </c>
      <c r="E6" s="12">
        <f t="shared" si="0"/>
        <v>98.54</v>
      </c>
      <c r="F6" s="10">
        <v>673</v>
      </c>
      <c r="G6" s="12">
        <f t="shared" si="1"/>
        <v>98.54</v>
      </c>
      <c r="H6" s="10">
        <v>673</v>
      </c>
      <c r="I6" s="12">
        <f t="shared" si="2"/>
        <v>98.54</v>
      </c>
      <c r="J6" s="10">
        <v>673</v>
      </c>
      <c r="K6" s="12">
        <f t="shared" si="3"/>
        <v>98.54</v>
      </c>
      <c r="L6" s="4" t="s">
        <v>10</v>
      </c>
    </row>
    <row r="7" spans="1:12" ht="20.100000000000001" customHeight="1" x14ac:dyDescent="0.2">
      <c r="A7" s="4">
        <v>527204</v>
      </c>
      <c r="B7" s="3" t="s">
        <v>6</v>
      </c>
      <c r="C7" s="10">
        <v>854</v>
      </c>
      <c r="D7" s="10">
        <v>769</v>
      </c>
      <c r="E7" s="12">
        <f t="shared" si="0"/>
        <v>90.05</v>
      </c>
      <c r="F7" s="10">
        <v>769</v>
      </c>
      <c r="G7" s="12">
        <f t="shared" si="1"/>
        <v>90.05</v>
      </c>
      <c r="H7" s="10">
        <v>769</v>
      </c>
      <c r="I7" s="12">
        <f t="shared" si="2"/>
        <v>90.05</v>
      </c>
      <c r="J7" s="10">
        <v>769</v>
      </c>
      <c r="K7" s="12">
        <f t="shared" si="3"/>
        <v>90.05</v>
      </c>
      <c r="L7" s="4" t="s">
        <v>10</v>
      </c>
    </row>
    <row r="8" spans="1:12" ht="20.100000000000001" customHeight="1" x14ac:dyDescent="0.2">
      <c r="A8" s="4">
        <v>527205</v>
      </c>
      <c r="B8" s="3" t="s">
        <v>7</v>
      </c>
      <c r="C8" s="10">
        <v>796</v>
      </c>
      <c r="D8" s="10">
        <v>754</v>
      </c>
      <c r="E8" s="12">
        <f t="shared" si="0"/>
        <v>94.72</v>
      </c>
      <c r="F8" s="10">
        <v>752</v>
      </c>
      <c r="G8" s="12">
        <f t="shared" si="1"/>
        <v>94.47</v>
      </c>
      <c r="H8" s="10">
        <v>752</v>
      </c>
      <c r="I8" s="12">
        <f t="shared" si="2"/>
        <v>94.47</v>
      </c>
      <c r="J8" s="10">
        <v>752</v>
      </c>
      <c r="K8" s="12">
        <f t="shared" si="3"/>
        <v>94.47</v>
      </c>
      <c r="L8" s="4" t="s">
        <v>10</v>
      </c>
    </row>
    <row r="9" spans="1:12" ht="20.100000000000001" customHeight="1" thickBot="1" x14ac:dyDescent="0.25">
      <c r="A9" s="7">
        <v>5272</v>
      </c>
      <c r="B9" s="8" t="s">
        <v>8</v>
      </c>
      <c r="C9" s="11">
        <f>SUM(C4:C8)</f>
        <v>3492</v>
      </c>
      <c r="D9" s="11">
        <f t="shared" ref="D9:J9" si="4">SUM(D4:D8)</f>
        <v>3290</v>
      </c>
      <c r="E9" s="13">
        <f t="shared" si="0"/>
        <v>94.22</v>
      </c>
      <c r="F9" s="11">
        <f t="shared" ref="F9:H9" si="5">SUM(F4:F8)</f>
        <v>3288</v>
      </c>
      <c r="G9" s="13">
        <f t="shared" si="1"/>
        <v>94.16</v>
      </c>
      <c r="H9" s="11">
        <f t="shared" si="5"/>
        <v>3288</v>
      </c>
      <c r="I9" s="13">
        <f t="shared" si="2"/>
        <v>94.16</v>
      </c>
      <c r="J9" s="11">
        <f t="shared" si="4"/>
        <v>3288</v>
      </c>
      <c r="K9" s="13">
        <f t="shared" si="3"/>
        <v>94.16</v>
      </c>
      <c r="L9" s="7" t="s">
        <v>10</v>
      </c>
    </row>
    <row r="10" spans="1:12" ht="13.5" thickTop="1" x14ac:dyDescent="0.2">
      <c r="A10" s="9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2025-03-02T08:30:04Z</dcterms:modified>
</cp:coreProperties>
</file>