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gsional Kesehatan" sheetId="1" r:id="rId4"/>
  </sheets>
  <definedNames/>
  <calcPr/>
  <extLst>
    <ext uri="GoogleSheetsCustomDataVersion2">
      <go:sheetsCustomData xmlns:go="http://customooxmlschemas.google.com/" r:id="rId5" roundtripDataChecksum="I05ShdOTuV5oMhgHVpUg8DOg/y07Qubv8djJbsU/vOo="/>
    </ext>
  </extLst>
</workbook>
</file>

<file path=xl/sharedStrings.xml><?xml version="1.0" encoding="utf-8"?>
<sst xmlns="http://schemas.openxmlformats.org/spreadsheetml/2006/main" count="46" uniqueCount="41">
  <si>
    <t>Jumlah Tenaga Fungsional Kesehatan Berstatus PNS di Kota Bima Tahun 2023
dirinci berdasarkan Jenjang Jabatan Fungsional Kesehatan</t>
  </si>
  <si>
    <t>Satuan : Orang</t>
  </si>
  <si>
    <t>NO</t>
  </si>
  <si>
    <t xml:space="preserve">JENJANG PANGKAT / GOLONGAN </t>
  </si>
  <si>
    <t>TENAGA FUNGSIONAL KESEHATAN</t>
  </si>
  <si>
    <t>Lk + Pr</t>
  </si>
  <si>
    <t>Lk</t>
  </si>
  <si>
    <t>Pr</t>
  </si>
  <si>
    <t>A</t>
  </si>
  <si>
    <t>KEAHLIAN</t>
  </si>
  <si>
    <t>Ahli Utama</t>
  </si>
  <si>
    <t>a. Pembina Utama / IV.e</t>
  </si>
  <si>
    <t>b. Pembina Utama Madya / IV.d</t>
  </si>
  <si>
    <t>Ahli Madya</t>
  </si>
  <si>
    <t>a. Pembina Utama Muda / IV.c</t>
  </si>
  <si>
    <t>b. Pembina Tingkat I / IV.b</t>
  </si>
  <si>
    <t>c. Pembina  / IV.a</t>
  </si>
  <si>
    <t>Ahli Muda</t>
  </si>
  <si>
    <t>a. Penata Tingkat I / III.d</t>
  </si>
  <si>
    <t>b. Penata / III.c</t>
  </si>
  <si>
    <t>Ahli Pertama</t>
  </si>
  <si>
    <t>a. Penata Muda Tingkat I / III.b</t>
  </si>
  <si>
    <t>b. Penata Muda / III.a</t>
  </si>
  <si>
    <t>B</t>
  </si>
  <si>
    <t>KETRAMPILAN</t>
  </si>
  <si>
    <t>Penyelia</t>
  </si>
  <si>
    <t>b. Penata  / III.c</t>
  </si>
  <si>
    <t>Mahir/Pelaksana Lanjutan</t>
  </si>
  <si>
    <t>Terampil/Pelaksana</t>
  </si>
  <si>
    <t>a. Pengatur Tingkat I / II.d</t>
  </si>
  <si>
    <t>b. Pengatur / II.c</t>
  </si>
  <si>
    <t>c. Pengatur Muda Tk.I  / II.b</t>
  </si>
  <si>
    <t>Pelaksana Pemula</t>
  </si>
  <si>
    <t>a. Pengatur Muda  / II.a</t>
  </si>
  <si>
    <t>JUMLAH</t>
  </si>
  <si>
    <t>Tahun 2022</t>
  </si>
  <si>
    <t>Tahun 2021</t>
  </si>
  <si>
    <t>-</t>
  </si>
  <si>
    <t>Tahun 2020</t>
  </si>
  <si>
    <t>Tahun 2019</t>
  </si>
  <si>
    <t>Sumber Data : Badan Kepegawaian dan Pengembangan SDM Kota Bima Tahun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</si>
</sst>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/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9">
    <border/>
    <border>
      <left/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1" fillId="2" fontId="2" numFmtId="0" xfId="0" applyAlignment="1" applyBorder="1" applyFill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5" fillId="2" fontId="4" numFmtId="0" xfId="0" applyAlignment="1" applyBorder="1" applyFont="1">
      <alignment horizontal="center" vertical="center"/>
    </xf>
    <xf borderId="6" fillId="3" fontId="2" numFmtId="0" xfId="0" applyAlignment="1" applyBorder="1" applyFill="1" applyFont="1">
      <alignment horizontal="center" vertical="center"/>
    </xf>
    <xf borderId="6" fillId="3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3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3" xfId="0" applyAlignment="1" applyFont="1" applyNumberFormat="1">
      <alignment horizontal="center" readingOrder="0" vertical="center"/>
    </xf>
    <xf borderId="0" fillId="0" fontId="3" numFmtId="3" xfId="0" applyAlignment="1" applyFont="1" applyNumberFormat="1">
      <alignment horizontal="center" vertical="center"/>
    </xf>
    <xf borderId="7" fillId="3" fontId="1" numFmtId="0" xfId="0" applyAlignment="1" applyBorder="1" applyFont="1">
      <alignment horizontal="left" vertical="center"/>
    </xf>
    <xf borderId="7" fillId="3" fontId="4" numFmtId="0" xfId="0" applyAlignment="1" applyBorder="1" applyFont="1">
      <alignment horizontal="left" vertical="center"/>
    </xf>
    <xf borderId="7" fillId="3" fontId="4" numFmtId="3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8" fillId="0" fontId="1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left" vertical="center"/>
    </xf>
    <xf borderId="8" fillId="0" fontId="3" numFmtId="3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7.71"/>
    <col customWidth="1" min="3" max="3" width="42.43"/>
    <col customWidth="1" min="4" max="6" width="15.71"/>
    <col customWidth="1" min="7" max="26" width="8.71"/>
  </cols>
  <sheetData>
    <row r="1" ht="29.25" customHeight="1">
      <c r="A1" s="1"/>
      <c r="B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/>
      <c r="C2" s="1"/>
      <c r="D2" s="1"/>
      <c r="E2" s="1"/>
      <c r="F2" s="4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5" t="s">
        <v>2</v>
      </c>
      <c r="C3" s="6" t="s">
        <v>3</v>
      </c>
      <c r="D3" s="7" t="s">
        <v>4</v>
      </c>
      <c r="E3" s="8"/>
      <c r="F3" s="6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1"/>
      <c r="B4" s="9"/>
      <c r="C4" s="9"/>
      <c r="D4" s="10" t="s">
        <v>6</v>
      </c>
      <c r="E4" s="10" t="s">
        <v>7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>
      <c r="A5" s="1"/>
      <c r="B5" s="11">
        <v>1.0</v>
      </c>
      <c r="C5" s="12">
        <v>2.0</v>
      </c>
      <c r="D5" s="12">
        <v>3.0</v>
      </c>
      <c r="E5" s="12">
        <v>4.0</v>
      </c>
      <c r="F5" s="12">
        <v>5.0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1"/>
      <c r="B6" s="13" t="s">
        <v>8</v>
      </c>
      <c r="C6" s="14" t="s">
        <v>9</v>
      </c>
      <c r="D6" s="15"/>
      <c r="E6" s="15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75" customHeight="1">
      <c r="A7" s="1"/>
      <c r="B7" s="13">
        <v>1.0</v>
      </c>
      <c r="C7" s="16" t="s">
        <v>10</v>
      </c>
      <c r="D7" s="17">
        <f t="shared" ref="D7:E7" si="1">IF(SUM(D8:D9)=0,0,SUM(D8:D9))</f>
        <v>0</v>
      </c>
      <c r="E7" s="17">
        <f t="shared" si="1"/>
        <v>0</v>
      </c>
      <c r="F7" s="17">
        <f t="shared" ref="F7:F19" si="2">IF(AND(D7="",E7=""),"",IF(SUM(D7:E7)=0,0,SUM(D7:E7)))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18"/>
      <c r="C8" s="19" t="s">
        <v>11</v>
      </c>
      <c r="D8" s="20">
        <v>0.0</v>
      </c>
      <c r="E8" s="20">
        <v>0.0</v>
      </c>
      <c r="F8" s="17">
        <f t="shared" si="2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75" customHeight="1">
      <c r="A9" s="1"/>
      <c r="B9" s="18"/>
      <c r="C9" s="19" t="s">
        <v>12</v>
      </c>
      <c r="D9" s="20">
        <v>0.0</v>
      </c>
      <c r="E9" s="20">
        <v>0.0</v>
      </c>
      <c r="F9" s="17">
        <f t="shared" si="2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13">
        <v>2.0</v>
      </c>
      <c r="C10" s="16" t="s">
        <v>13</v>
      </c>
      <c r="D10" s="17">
        <f t="shared" ref="D10:E10" si="3">IF(SUM(D11:D13)=0,0,SUM(D11:D13))</f>
        <v>13</v>
      </c>
      <c r="E10" s="17">
        <f t="shared" si="3"/>
        <v>80</v>
      </c>
      <c r="F10" s="17">
        <f t="shared" si="2"/>
        <v>93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18"/>
      <c r="C11" s="19" t="s">
        <v>14</v>
      </c>
      <c r="D11" s="20">
        <v>0.0</v>
      </c>
      <c r="E11" s="20">
        <v>2.0</v>
      </c>
      <c r="F11" s="17">
        <f t="shared" si="2"/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75" customHeight="1">
      <c r="A12" s="1"/>
      <c r="B12" s="18"/>
      <c r="C12" s="19" t="s">
        <v>15</v>
      </c>
      <c r="D12" s="20">
        <v>7.0</v>
      </c>
      <c r="E12" s="20">
        <v>11.0</v>
      </c>
      <c r="F12" s="17">
        <f t="shared" si="2"/>
        <v>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18"/>
      <c r="C13" s="19" t="s">
        <v>16</v>
      </c>
      <c r="D13" s="20">
        <v>6.0</v>
      </c>
      <c r="E13" s="20">
        <v>67.0</v>
      </c>
      <c r="F13" s="17">
        <f t="shared" si="2"/>
        <v>73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1"/>
      <c r="B14" s="13">
        <v>3.0</v>
      </c>
      <c r="C14" s="16" t="s">
        <v>17</v>
      </c>
      <c r="D14" s="17">
        <f t="shared" ref="D14:E14" si="4">IF(SUM(D15:D16)=0,0,SUM(D15:D16))</f>
        <v>43</v>
      </c>
      <c r="E14" s="17">
        <f t="shared" si="4"/>
        <v>222</v>
      </c>
      <c r="F14" s="17">
        <f t="shared" si="2"/>
        <v>265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75" customHeight="1">
      <c r="A15" s="1"/>
      <c r="B15" s="18"/>
      <c r="C15" s="19" t="s">
        <v>18</v>
      </c>
      <c r="D15" s="20">
        <v>23.0</v>
      </c>
      <c r="E15" s="20">
        <v>100.0</v>
      </c>
      <c r="F15" s="17">
        <f t="shared" si="2"/>
        <v>123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18"/>
      <c r="C16" s="19" t="s">
        <v>19</v>
      </c>
      <c r="D16" s="20">
        <v>20.0</v>
      </c>
      <c r="E16" s="20">
        <v>122.0</v>
      </c>
      <c r="F16" s="17">
        <f t="shared" si="2"/>
        <v>142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"/>
      <c r="B17" s="13">
        <v>4.0</v>
      </c>
      <c r="C17" s="16" t="s">
        <v>20</v>
      </c>
      <c r="D17" s="17">
        <f t="shared" ref="D17:E17" si="5">IF(SUM(D18:D19)=0,0,SUM(D18:D19))</f>
        <v>16</v>
      </c>
      <c r="E17" s="17">
        <f t="shared" si="5"/>
        <v>81</v>
      </c>
      <c r="F17" s="17">
        <f t="shared" si="2"/>
        <v>97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18"/>
      <c r="C18" s="19" t="s">
        <v>21</v>
      </c>
      <c r="D18" s="20">
        <v>8.0</v>
      </c>
      <c r="E18" s="20">
        <v>48.0</v>
      </c>
      <c r="F18" s="17">
        <f t="shared" si="2"/>
        <v>56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8"/>
      <c r="C19" s="19" t="s">
        <v>22</v>
      </c>
      <c r="D19" s="20">
        <v>8.0</v>
      </c>
      <c r="E19" s="20">
        <v>33.0</v>
      </c>
      <c r="F19" s="17">
        <f t="shared" si="2"/>
        <v>41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0.5" customHeight="1">
      <c r="A20" s="1"/>
      <c r="B20" s="18"/>
      <c r="C20" s="19"/>
      <c r="D20" s="21"/>
      <c r="E20" s="21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13" t="s">
        <v>23</v>
      </c>
      <c r="C21" s="16" t="s">
        <v>24</v>
      </c>
      <c r="D21" s="21"/>
      <c r="E21" s="21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18">
        <v>1.0</v>
      </c>
      <c r="C22" s="16" t="s">
        <v>25</v>
      </c>
      <c r="D22" s="17">
        <f t="shared" ref="D22:E22" si="6">IF(SUM(D23:D24)=0,0,SUM(D23:D24))</f>
        <v>20</v>
      </c>
      <c r="E22" s="17">
        <f t="shared" si="6"/>
        <v>125</v>
      </c>
      <c r="F22" s="17">
        <f t="shared" ref="F22:F33" si="7">IF(AND(D22="",E22=""),"",IF(SUM(D22:E22)=0,0,SUM(D22:E22)))</f>
        <v>145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8"/>
      <c r="C23" s="19" t="s">
        <v>18</v>
      </c>
      <c r="D23" s="20">
        <v>11.0</v>
      </c>
      <c r="E23" s="20">
        <v>50.0</v>
      </c>
      <c r="F23" s="17">
        <f t="shared" si="7"/>
        <v>61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18"/>
      <c r="C24" s="19" t="s">
        <v>26</v>
      </c>
      <c r="D24" s="20">
        <v>9.0</v>
      </c>
      <c r="E24" s="20">
        <v>75.0</v>
      </c>
      <c r="F24" s="17">
        <f t="shared" si="7"/>
        <v>84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18">
        <v>2.0</v>
      </c>
      <c r="C25" s="16" t="s">
        <v>27</v>
      </c>
      <c r="D25" s="17">
        <f t="shared" ref="D25:E25" si="8">IF(SUM(D26:D27)=0,0,SUM(D26:D27))</f>
        <v>2</v>
      </c>
      <c r="E25" s="17">
        <f t="shared" si="8"/>
        <v>5</v>
      </c>
      <c r="F25" s="17">
        <f t="shared" si="7"/>
        <v>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"/>
      <c r="B26" s="18"/>
      <c r="C26" s="19" t="s">
        <v>21</v>
      </c>
      <c r="D26" s="20">
        <v>2.0</v>
      </c>
      <c r="E26" s="20">
        <v>3.0</v>
      </c>
      <c r="F26" s="17">
        <f t="shared" si="7"/>
        <v>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B27" s="18"/>
      <c r="C27" s="19" t="s">
        <v>22</v>
      </c>
      <c r="D27" s="21"/>
      <c r="E27" s="20">
        <v>2.0</v>
      </c>
      <c r="F27" s="17">
        <f t="shared" si="7"/>
        <v>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18">
        <v>3.0</v>
      </c>
      <c r="C28" s="16" t="s">
        <v>28</v>
      </c>
      <c r="D28" s="17">
        <f t="shared" ref="D28:E28" si="9">IF(SUM(D29:D31)=0,0,SUM(D29:D31))</f>
        <v>9</v>
      </c>
      <c r="E28" s="17">
        <f t="shared" si="9"/>
        <v>35</v>
      </c>
      <c r="F28" s="17">
        <f t="shared" si="7"/>
        <v>44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18"/>
      <c r="C29" s="19" t="s">
        <v>29</v>
      </c>
      <c r="D29" s="20">
        <v>6.0</v>
      </c>
      <c r="E29" s="20">
        <v>12.0</v>
      </c>
      <c r="F29" s="17">
        <f t="shared" si="7"/>
        <v>18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B30" s="18"/>
      <c r="C30" s="19" t="s">
        <v>30</v>
      </c>
      <c r="D30" s="20">
        <v>2.0</v>
      </c>
      <c r="E30" s="20">
        <v>21.0</v>
      </c>
      <c r="F30" s="17">
        <f t="shared" si="7"/>
        <v>23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18"/>
      <c r="C31" s="19" t="s">
        <v>31</v>
      </c>
      <c r="D31" s="20">
        <v>1.0</v>
      </c>
      <c r="E31" s="20">
        <v>2.0</v>
      </c>
      <c r="F31" s="17">
        <f t="shared" si="7"/>
        <v>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18">
        <v>4.0</v>
      </c>
      <c r="C32" s="16" t="s">
        <v>32</v>
      </c>
      <c r="D32" s="17">
        <f t="shared" ref="D32:E32" si="10">IF(SUM(D33)=0,0,SUM(D33))</f>
        <v>0</v>
      </c>
      <c r="E32" s="17">
        <f t="shared" si="10"/>
        <v>0</v>
      </c>
      <c r="F32" s="17">
        <f t="shared" si="7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18"/>
      <c r="C33" s="19" t="s">
        <v>33</v>
      </c>
      <c r="D33" s="20">
        <v>0.0</v>
      </c>
      <c r="E33" s="20">
        <v>0.0</v>
      </c>
      <c r="F33" s="17">
        <f t="shared" si="7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3.25" customHeight="1">
      <c r="A34" s="1"/>
      <c r="B34" s="22"/>
      <c r="C34" s="23" t="s">
        <v>34</v>
      </c>
      <c r="D34" s="24">
        <f t="shared" ref="D34:F34" si="11">IF(SUM(D7,D10,D14,D17,D22,D25,D28,D32)=0,0,SUM(D7,D10,D14,D17,D22,D25,D28,D32))</f>
        <v>103</v>
      </c>
      <c r="E34" s="24">
        <f t="shared" si="11"/>
        <v>548</v>
      </c>
      <c r="F34" s="24">
        <f t="shared" si="11"/>
        <v>651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25"/>
      <c r="C35" s="19" t="s">
        <v>35</v>
      </c>
      <c r="D35" s="21">
        <v>84.0</v>
      </c>
      <c r="E35" s="21">
        <v>334.0</v>
      </c>
      <c r="F35" s="21">
        <v>418.0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25"/>
      <c r="C36" s="19" t="s">
        <v>36</v>
      </c>
      <c r="D36" s="21" t="s">
        <v>37</v>
      </c>
      <c r="E36" s="21" t="s">
        <v>37</v>
      </c>
      <c r="F36" s="21" t="s">
        <v>37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25"/>
      <c r="C37" s="19" t="s">
        <v>38</v>
      </c>
      <c r="D37" s="21">
        <v>372.0</v>
      </c>
      <c r="E37" s="21">
        <v>875.0</v>
      </c>
      <c r="F37" s="21">
        <f t="shared" ref="F37:F38" si="12">IF(AND(D37="",E37=""),"",IF(SUM(D37:E37)=0,0,SUM(D37:E37)))</f>
        <v>1247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26"/>
      <c r="C38" s="27" t="s">
        <v>39</v>
      </c>
      <c r="D38" s="28">
        <v>411.0</v>
      </c>
      <c r="E38" s="28">
        <v>938.0</v>
      </c>
      <c r="F38" s="28">
        <f t="shared" si="12"/>
        <v>1349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9" t="s">
        <v>40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:F1"/>
    <mergeCell ref="B3:B4"/>
    <mergeCell ref="C3:C4"/>
    <mergeCell ref="D3:E3"/>
    <mergeCell ref="F3:F4"/>
  </mergeCells>
  <printOptions/>
  <pageMargins bottom="0.1968503937007874" footer="0.0" header="0.0" left="0.1968503937007874" right="0.1968503937007874" top="0.3937007874015748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2020-03-17T02:08:41Z</dcterms:created>
  <dc:creator>BIDANG SEKTORAL DSD</dc:creator>
</cp:coreProperties>
</file>