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Sanitasi" sheetId="87" r:id="rId1"/>
  </sheets>
  <definedNames>
    <definedName name="_xlnm.Print_Area" localSheetId="0">Sanitasi!$A$1:$I$15</definedName>
  </definedNames>
  <calcPr calcId="144525"/>
</workbook>
</file>

<file path=xl/calcChain.xml><?xml version="1.0" encoding="utf-8"?>
<calcChain xmlns="http://schemas.openxmlformats.org/spreadsheetml/2006/main">
  <c r="G11" i="87" l="1"/>
  <c r="H11" i="87" s="1"/>
  <c r="G14" i="87" l="1"/>
  <c r="G13" i="87"/>
  <c r="G12" i="87"/>
  <c r="G10" i="87"/>
  <c r="G8" i="87"/>
  <c r="G7" i="87"/>
  <c r="G6" i="87"/>
  <c r="G5" i="87"/>
  <c r="G4" i="87"/>
  <c r="E9" i="87"/>
  <c r="H12" i="87" l="1"/>
  <c r="H14" i="87" l="1"/>
  <c r="H13" i="87"/>
  <c r="H10" i="87"/>
  <c r="H8" i="87" l="1"/>
  <c r="H7" i="87"/>
  <c r="H6" i="87"/>
  <c r="H5" i="87"/>
  <c r="H4" i="87"/>
  <c r="F9" i="87"/>
  <c r="D9" i="87"/>
  <c r="G9" i="87" l="1"/>
  <c r="C9" i="87" l="1"/>
  <c r="H9" i="87" s="1"/>
</calcChain>
</file>

<file path=xl/sharedStrings.xml><?xml version="1.0" encoding="utf-8"?>
<sst xmlns="http://schemas.openxmlformats.org/spreadsheetml/2006/main" count="45" uniqueCount="30">
  <si>
    <t>Rasanae Barat</t>
  </si>
  <si>
    <t>Mpunda</t>
  </si>
  <si>
    <t>Rasanae Timur</t>
  </si>
  <si>
    <t>Asakota</t>
  </si>
  <si>
    <t>Raba</t>
  </si>
  <si>
    <t>JUMLAH KEPALA KELUARGA
( KK )</t>
  </si>
  <si>
    <t>KODE REFF</t>
  </si>
  <si>
    <t>52.72.01</t>
  </si>
  <si>
    <t>52.72.02</t>
  </si>
  <si>
    <t>52.72.03</t>
  </si>
  <si>
    <t>52.72.04</t>
  </si>
  <si>
    <t>52.72.05</t>
  </si>
  <si>
    <t>NAMA 
KECAMATAN</t>
  </si>
  <si>
    <t>JMLH KELUARGA DENGAN AKSES TERHADAP FASILITAS SANITASI YANG LAYAK (JAMBAN SEHAT)</t>
  </si>
  <si>
    <t xml:space="preserve">Sumber: </t>
  </si>
  <si>
    <t>52.72.00</t>
  </si>
  <si>
    <t>SATUAN</t>
  </si>
  <si>
    <t>KK</t>
  </si>
  <si>
    <t>Tahun 2018</t>
  </si>
  <si>
    <t>Tahun 2019</t>
  </si>
  <si>
    <t>Tahun 2020</t>
  </si>
  <si>
    <t>Tahun 2021</t>
  </si>
  <si>
    <t>JMLH 
KK DENGAN AKSES SANITASI LAYAK BERSAMA</t>
  </si>
  <si>
    <t>JMLH 
KK DENGAN AKSES SANITASI AMAN</t>
  </si>
  <si>
    <t>JMLH 
KK DENGAN AKSES SANITASI LAYAK SENDIRI</t>
  </si>
  <si>
    <t>% JMLH KK DENGAN AKSES SANITASI LAYAK</t>
  </si>
  <si>
    <t>KOTA BIMA 2023</t>
  </si>
  <si>
    <t>Bidang P2PL, Dinas Kesehatan Kota Bima, Tahun 2024</t>
  </si>
  <si>
    <t>Tahun 2022</t>
  </si>
  <si>
    <t xml:space="preserve">Jumlah Kepala Keluarga (KK) dengan akses terhadap fasilitas Sanitasi yang Layak (Jamban Sehat) di Kota Bima Tahun 2023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</si>
</sst>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4" fontId="9" fillId="0" borderId="4" xfId="6" applyNumberFormat="1" applyFont="1" applyFill="1" applyBorder="1" applyAlignment="1" applyProtection="1">
      <alignment horizontal="center" vertical="center"/>
    </xf>
    <xf numFmtId="4" fontId="8" fillId="2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4" fontId="9" fillId="0" borderId="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BreakPreview" zoomScaleNormal="100" zoomScaleSheetLayoutView="100" workbookViewId="0">
      <selection activeCell="D6" sqref="D6"/>
    </sheetView>
  </sheetViews>
  <sheetFormatPr defaultRowHeight="12.75" x14ac:dyDescent="0.25"/>
  <cols>
    <col min="1" max="1" width="10" style="1" customWidth="1"/>
    <col min="2" max="2" width="19.42578125" style="1" customWidth="1"/>
    <col min="3" max="7" width="17" style="1" customWidth="1"/>
    <col min="8" max="8" width="9.42578125" style="1" customWidth="1"/>
    <col min="9" max="9" width="8.28515625" style="1" customWidth="1"/>
    <col min="10" max="10" width="9.85546875" style="1" customWidth="1"/>
    <col min="11" max="16384" width="9.140625" style="1"/>
  </cols>
  <sheetData>
    <row r="1" spans="1:21" ht="15" x14ac:dyDescent="0.25">
      <c r="A1" s="21" t="s">
        <v>29</v>
      </c>
    </row>
    <row r="2" spans="1:21" x14ac:dyDescent="0.25">
      <c r="F2" s="20"/>
      <c r="H2" s="20"/>
    </row>
    <row r="3" spans="1:21" ht="72.75" thickBot="1" x14ac:dyDescent="0.3">
      <c r="A3" s="25" t="s">
        <v>6</v>
      </c>
      <c r="B3" s="26" t="s">
        <v>12</v>
      </c>
      <c r="C3" s="26" t="s">
        <v>5</v>
      </c>
      <c r="D3" s="24" t="s">
        <v>23</v>
      </c>
      <c r="E3" s="24" t="s">
        <v>24</v>
      </c>
      <c r="F3" s="26" t="s">
        <v>22</v>
      </c>
      <c r="G3" s="24" t="s">
        <v>13</v>
      </c>
      <c r="H3" s="24" t="s">
        <v>25</v>
      </c>
      <c r="I3" s="24" t="s">
        <v>16</v>
      </c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</row>
    <row r="4" spans="1:21" ht="20.25" customHeight="1" x14ac:dyDescent="0.25">
      <c r="A4" s="4" t="s">
        <v>7</v>
      </c>
      <c r="B4" s="31" t="s">
        <v>0</v>
      </c>
      <c r="C4" s="15">
        <v>9035</v>
      </c>
      <c r="D4" s="15">
        <v>729</v>
      </c>
      <c r="E4" s="15">
        <v>7826</v>
      </c>
      <c r="F4" s="27">
        <v>480</v>
      </c>
      <c r="G4" s="23">
        <f>IF(SUM(D4:F4)=0,"-",SUM(D4:F4))</f>
        <v>9035</v>
      </c>
      <c r="H4" s="29">
        <f t="shared" ref="H4:H14" si="0">IF(OR(SUM(C4)=0,SUM(G4)=0),"-",G4/C4*100)</f>
        <v>100</v>
      </c>
      <c r="I4" s="29" t="s">
        <v>17</v>
      </c>
      <c r="J4" s="5"/>
      <c r="K4" s="6"/>
      <c r="L4" s="5"/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4" t="s">
        <v>8</v>
      </c>
      <c r="B5" s="31" t="s">
        <v>2</v>
      </c>
      <c r="C5" s="15">
        <v>5769</v>
      </c>
      <c r="D5" s="15">
        <v>1434</v>
      </c>
      <c r="E5" s="15">
        <v>3694</v>
      </c>
      <c r="F5" s="27">
        <v>641</v>
      </c>
      <c r="G5" s="23">
        <f t="shared" ref="G5:G14" si="1">IF(SUM(D5:F5)=0,"-",SUM(D5:F5))</f>
        <v>5769</v>
      </c>
      <c r="H5" s="29">
        <f t="shared" si="0"/>
        <v>100</v>
      </c>
      <c r="I5" s="29" t="s">
        <v>17</v>
      </c>
      <c r="J5" s="5"/>
      <c r="K5" s="6"/>
      <c r="L5" s="5"/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4" t="s">
        <v>9</v>
      </c>
      <c r="B6" s="31" t="s">
        <v>3</v>
      </c>
      <c r="C6" s="15">
        <v>9573</v>
      </c>
      <c r="D6" s="15">
        <v>1276</v>
      </c>
      <c r="E6" s="15">
        <v>7339</v>
      </c>
      <c r="F6" s="27">
        <v>958</v>
      </c>
      <c r="G6" s="23">
        <f t="shared" si="1"/>
        <v>9573</v>
      </c>
      <c r="H6" s="29">
        <f t="shared" si="0"/>
        <v>100</v>
      </c>
      <c r="I6" s="29" t="s">
        <v>17</v>
      </c>
      <c r="J6" s="5"/>
      <c r="K6" s="6"/>
      <c r="L6" s="5"/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4" t="s">
        <v>10</v>
      </c>
      <c r="B7" s="31" t="s">
        <v>4</v>
      </c>
      <c r="C7" s="15">
        <v>11626</v>
      </c>
      <c r="D7" s="15">
        <v>1673</v>
      </c>
      <c r="E7" s="15">
        <v>6500</v>
      </c>
      <c r="F7" s="27">
        <v>3453</v>
      </c>
      <c r="G7" s="23">
        <f t="shared" si="1"/>
        <v>11626</v>
      </c>
      <c r="H7" s="29">
        <f t="shared" si="0"/>
        <v>100</v>
      </c>
      <c r="I7" s="29" t="s">
        <v>17</v>
      </c>
      <c r="J7" s="5"/>
      <c r="K7" s="6"/>
      <c r="L7" s="5"/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4" t="s">
        <v>11</v>
      </c>
      <c r="B8" s="31" t="s">
        <v>1</v>
      </c>
      <c r="C8" s="15">
        <v>9977</v>
      </c>
      <c r="D8" s="15">
        <v>1103</v>
      </c>
      <c r="E8" s="15">
        <v>8607</v>
      </c>
      <c r="F8" s="27">
        <v>267</v>
      </c>
      <c r="G8" s="23">
        <f t="shared" si="1"/>
        <v>9977</v>
      </c>
      <c r="H8" s="29">
        <f t="shared" si="0"/>
        <v>100</v>
      </c>
      <c r="I8" s="29" t="s">
        <v>17</v>
      </c>
      <c r="J8" s="5"/>
      <c r="K8" s="6"/>
      <c r="L8" s="5"/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33" t="s">
        <v>15</v>
      </c>
      <c r="B9" s="32" t="s">
        <v>26</v>
      </c>
      <c r="C9" s="22">
        <f>IF(SUM(C4:C8)=0,"-",SUM(C4:C8))</f>
        <v>45980</v>
      </c>
      <c r="D9" s="22">
        <f t="shared" ref="D9:G9" si="2">IF(SUM(D4:D8)=0,"-",SUM(D4:D8))</f>
        <v>6215</v>
      </c>
      <c r="E9" s="22">
        <f t="shared" si="2"/>
        <v>33966</v>
      </c>
      <c r="F9" s="28">
        <f t="shared" si="2"/>
        <v>5799</v>
      </c>
      <c r="G9" s="22">
        <f t="shared" si="2"/>
        <v>45980</v>
      </c>
      <c r="H9" s="30">
        <f t="shared" si="0"/>
        <v>100</v>
      </c>
      <c r="I9" s="30" t="s">
        <v>17</v>
      </c>
      <c r="J9" s="10"/>
      <c r="K9" s="11"/>
      <c r="L9" s="10"/>
      <c r="M9" s="11"/>
      <c r="N9" s="10"/>
      <c r="O9" s="12"/>
      <c r="P9" s="10"/>
      <c r="Q9" s="12"/>
      <c r="R9" s="10"/>
      <c r="S9" s="12"/>
      <c r="T9" s="10"/>
      <c r="U9" s="13"/>
    </row>
    <row r="10" spans="1:21" ht="16.5" customHeight="1" thickTop="1" x14ac:dyDescent="0.25">
      <c r="A10" s="4" t="s">
        <v>15</v>
      </c>
      <c r="B10" s="34" t="s">
        <v>28</v>
      </c>
      <c r="C10" s="35">
        <v>50485</v>
      </c>
      <c r="D10" s="35">
        <v>6215</v>
      </c>
      <c r="E10" s="35">
        <v>36357</v>
      </c>
      <c r="F10" s="35">
        <v>3408</v>
      </c>
      <c r="G10" s="35">
        <f t="shared" si="1"/>
        <v>45980</v>
      </c>
      <c r="H10" s="36">
        <f t="shared" si="0"/>
        <v>91.076557393285128</v>
      </c>
      <c r="I10" s="36" t="s">
        <v>17</v>
      </c>
      <c r="J10" s="10"/>
      <c r="K10" s="11"/>
      <c r="L10" s="10"/>
      <c r="M10" s="11"/>
      <c r="N10" s="10"/>
      <c r="O10" s="12"/>
      <c r="P10" s="10"/>
      <c r="Q10" s="12"/>
      <c r="R10" s="10"/>
      <c r="S10" s="12"/>
      <c r="T10" s="10"/>
      <c r="U10" s="13"/>
    </row>
    <row r="11" spans="1:21" ht="16.5" customHeight="1" x14ac:dyDescent="0.25">
      <c r="A11" s="4" t="s">
        <v>15</v>
      </c>
      <c r="B11" s="34" t="s">
        <v>21</v>
      </c>
      <c r="C11" s="35">
        <v>49355</v>
      </c>
      <c r="D11" s="35">
        <v>4926</v>
      </c>
      <c r="E11" s="35">
        <v>34943</v>
      </c>
      <c r="F11" s="35">
        <v>8898</v>
      </c>
      <c r="G11" s="35">
        <f t="shared" ref="G11" si="3">IF(SUM(D11:F11)=0,"-",SUM(D11:F11))</f>
        <v>48767</v>
      </c>
      <c r="H11" s="36">
        <f t="shared" ref="H11" si="4">IF(OR(SUM(C11)=0,SUM(G11)=0),"-",G11/C11*100)</f>
        <v>98.808631344342018</v>
      </c>
      <c r="I11" s="36" t="s">
        <v>17</v>
      </c>
      <c r="J11" s="10"/>
      <c r="K11" s="11"/>
      <c r="L11" s="10"/>
      <c r="M11" s="11"/>
      <c r="N11" s="10"/>
      <c r="O11" s="12"/>
      <c r="P11" s="10"/>
      <c r="Q11" s="12"/>
      <c r="R11" s="10"/>
      <c r="S11" s="12"/>
      <c r="T11" s="10"/>
      <c r="U11" s="13"/>
    </row>
    <row r="12" spans="1:21" ht="16.5" customHeight="1" x14ac:dyDescent="0.25">
      <c r="A12" s="4" t="s">
        <v>15</v>
      </c>
      <c r="B12" s="34" t="s">
        <v>20</v>
      </c>
      <c r="C12" s="35">
        <v>48048</v>
      </c>
      <c r="D12" s="35">
        <v>4839</v>
      </c>
      <c r="E12" s="35">
        <v>32886</v>
      </c>
      <c r="F12" s="35">
        <v>9566</v>
      </c>
      <c r="G12" s="35">
        <f t="shared" si="1"/>
        <v>47291</v>
      </c>
      <c r="H12" s="36">
        <f t="shared" si="0"/>
        <v>98.424492174492173</v>
      </c>
      <c r="I12" s="36" t="s">
        <v>17</v>
      </c>
      <c r="J12" s="10"/>
      <c r="K12" s="11"/>
      <c r="L12" s="10"/>
      <c r="M12" s="11"/>
      <c r="N12" s="10"/>
      <c r="O12" s="12"/>
      <c r="P12" s="10"/>
      <c r="Q12" s="12"/>
      <c r="R12" s="10"/>
      <c r="S12" s="12"/>
      <c r="T12" s="10"/>
      <c r="U12" s="13"/>
    </row>
    <row r="13" spans="1:21" ht="16.5" customHeight="1" x14ac:dyDescent="0.25">
      <c r="A13" s="4" t="s">
        <v>15</v>
      </c>
      <c r="B13" s="34" t="s">
        <v>19</v>
      </c>
      <c r="C13" s="35">
        <v>47020</v>
      </c>
      <c r="D13" s="35">
        <v>4792</v>
      </c>
      <c r="E13" s="35">
        <v>26229</v>
      </c>
      <c r="F13" s="35">
        <v>9568</v>
      </c>
      <c r="G13" s="35">
        <f t="shared" si="1"/>
        <v>40589</v>
      </c>
      <c r="H13" s="36">
        <f t="shared" si="0"/>
        <v>86.322841344108895</v>
      </c>
      <c r="I13" s="36" t="s">
        <v>17</v>
      </c>
      <c r="J13" s="10"/>
      <c r="K13" s="11"/>
      <c r="L13" s="10"/>
      <c r="M13" s="11"/>
      <c r="N13" s="10"/>
      <c r="O13" s="12"/>
      <c r="P13" s="10"/>
      <c r="Q13" s="12"/>
      <c r="R13" s="10"/>
      <c r="S13" s="12"/>
      <c r="T13" s="10"/>
      <c r="U13" s="13"/>
    </row>
    <row r="14" spans="1:21" ht="16.5" customHeight="1" thickBot="1" x14ac:dyDescent="0.3">
      <c r="A14" s="4" t="s">
        <v>15</v>
      </c>
      <c r="B14" s="34" t="s">
        <v>18</v>
      </c>
      <c r="C14" s="35">
        <v>46043</v>
      </c>
      <c r="D14" s="35">
        <v>3635</v>
      </c>
      <c r="E14" s="35">
        <v>33093</v>
      </c>
      <c r="F14" s="35">
        <v>5640</v>
      </c>
      <c r="G14" s="35">
        <f t="shared" si="1"/>
        <v>42368</v>
      </c>
      <c r="H14" s="36">
        <f t="shared" si="0"/>
        <v>92.018330690875914</v>
      </c>
      <c r="I14" s="36" t="s">
        <v>17</v>
      </c>
      <c r="J14" s="10"/>
      <c r="K14" s="11"/>
      <c r="L14" s="10"/>
      <c r="M14" s="11"/>
      <c r="N14" s="10"/>
      <c r="O14" s="12"/>
      <c r="P14" s="10"/>
      <c r="Q14" s="12"/>
      <c r="R14" s="10"/>
      <c r="S14" s="12"/>
      <c r="T14" s="10"/>
      <c r="U14" s="13"/>
    </row>
    <row r="15" spans="1:21" ht="13.5" thickTop="1" x14ac:dyDescent="0.25">
      <c r="A15" s="16" t="s">
        <v>14</v>
      </c>
      <c r="B15" s="14" t="s">
        <v>27</v>
      </c>
      <c r="C15" s="14"/>
      <c r="D15" s="14"/>
      <c r="E15" s="14"/>
      <c r="F15" s="14"/>
      <c r="G15" s="14"/>
      <c r="H15" s="14"/>
      <c r="I15" s="14"/>
    </row>
    <row r="17" spans="2:3" x14ac:dyDescent="0.25">
      <c r="B17" s="17"/>
      <c r="C17" s="18"/>
    </row>
    <row r="18" spans="2:3" x14ac:dyDescent="0.25">
      <c r="B18" s="17"/>
      <c r="C18" s="19"/>
    </row>
    <row r="19" spans="2:3" x14ac:dyDescent="0.25">
      <c r="B19" s="17"/>
      <c r="C19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Sanitasi</vt:lpstr>
      <vt:lpstr>Sanitasi!Print_Area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2025-01-20T13:25:57Z</dcterms:modified>
</cp:coreProperties>
</file>