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P 2022-2023-GENAP" sheetId="2" r:id="rId1"/>
  </sheets>
  <calcPr calcId="144525"/>
</workbook>
</file>

<file path=xl/calcChain.xml><?xml version="1.0" encoding="utf-8"?>
<calcChain xmlns="http://schemas.openxmlformats.org/spreadsheetml/2006/main">
  <c r="H11" i="2" l="1"/>
  <c r="H10" i="2"/>
  <c r="E11" i="2"/>
  <c r="E10" i="2"/>
  <c r="J11" i="2"/>
  <c r="I11" i="2"/>
  <c r="K11" i="2" s="1"/>
  <c r="H14" i="2"/>
  <c r="H13" i="2"/>
  <c r="H12" i="2"/>
  <c r="E14" i="2"/>
  <c r="E13" i="2"/>
  <c r="E12" i="2"/>
  <c r="J12" i="2"/>
  <c r="K12" i="2" s="1"/>
  <c r="I12" i="2"/>
  <c r="J10" i="2" l="1"/>
  <c r="I10" i="2"/>
  <c r="K10" i="2" s="1"/>
  <c r="J13" i="2"/>
  <c r="K13" i="2" s="1"/>
  <c r="I13" i="2"/>
  <c r="J14" i="2" l="1"/>
  <c r="I14" i="2"/>
  <c r="K14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<sst xmlns="http://schemas.openxmlformats.org/spreadsheetml/2006/main" count="36" uniqueCount="26">
  <si>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</si>
  <si>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</si>
  <si>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</si>
  <si>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</si>
  <si>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</si>
  <si>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</si>
  <si>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</si>
  <si>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</si>
  <si>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</si>
  <si>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</si>
  <si>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SMP NEGERI GURU_Lk</t>
  </si>
  <si>
    <t>SMP NEGERI GURU_Pr</t>
  </si>
  <si>
    <t>JMLH GURU SMP NEGERI</t>
  </si>
  <si>
    <t>SMP SWASTA GURU_Lk</t>
  </si>
  <si>
    <t>SMP SWASTA GURU_Pr</t>
  </si>
  <si>
    <t>JMLH GURU SMP SWASTA</t>
  </si>
  <si>
    <t>JMLH GURU SMP LAKI-LAKI'</t>
  </si>
  <si>
    <t>JMLH GURU SMP PEREMPUAN</t>
  </si>
  <si>
    <t>TOTAL JMLH GURU SMP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</si>
  <si>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</si>
  <si>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</si>
  <si>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</si>
  <si>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</si>
  <si>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</si>
  <si>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Pendidik Jenjang Sekolah Menengah Pertama (SMP) di Kota Bima, Semester GENAP Tahun Ajaran 2022/2023, menurut jenis kelamin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</si>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</sst>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34</v>
      </c>
      <c r="D4" s="14">
        <v>74</v>
      </c>
      <c r="E4" s="17">
        <f>IF(COUNT(C4:D4)=0,"-",SUM(C4:D4))</f>
        <v>108</v>
      </c>
      <c r="F4" s="15">
        <v>10</v>
      </c>
      <c r="G4" s="16">
        <v>10</v>
      </c>
      <c r="H4" s="17">
        <f>IF(COUNT(F4:G4)=0,"-",SUM(F4:G4))</f>
        <v>20</v>
      </c>
      <c r="I4" s="15">
        <f>IF(COUNT(C4,F4)=0,"-",SUM(C4,F4))</f>
        <v>44</v>
      </c>
      <c r="J4" s="16">
        <f>IF(COUNT(D4,G4)=0,"-",SUM(D4,G4))</f>
        <v>84</v>
      </c>
      <c r="K4" s="17">
        <f>IF(COUNT(I4:J4)=0,"-",SUM(I4:J4))</f>
        <v>128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47</v>
      </c>
      <c r="D5" s="14">
        <v>89</v>
      </c>
      <c r="E5" s="17">
        <f t="shared" ref="E5:E14" si="0">IF(COUNT(C5:D5)=0,"-",SUM(C5:D5))</f>
        <v>136</v>
      </c>
      <c r="F5" s="15">
        <v>3</v>
      </c>
      <c r="G5" s="16">
        <v>5</v>
      </c>
      <c r="H5" s="17">
        <f t="shared" ref="H5:H8" si="1">IF(COUNT(F5:G5)=0,"-",SUM(F5:G5))</f>
        <v>8</v>
      </c>
      <c r="I5" s="15">
        <f t="shared" ref="I5:I8" si="2">IF(COUNT(C5,F5)=0,"-",SUM(C5,F5))</f>
        <v>50</v>
      </c>
      <c r="J5" s="16">
        <f t="shared" ref="J5:J8" si="3">IF(COUNT(D5,G5)=0,"-",SUM(D5,G5))</f>
        <v>94</v>
      </c>
      <c r="K5" s="17">
        <f t="shared" ref="K5:K8" si="4">IF(COUNT(I5:J5)=0,"-",SUM(I5:J5))</f>
        <v>144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47</v>
      </c>
      <c r="D6" s="14">
        <v>85</v>
      </c>
      <c r="E6" s="17">
        <f t="shared" si="0"/>
        <v>132</v>
      </c>
      <c r="F6" s="15">
        <v>19</v>
      </c>
      <c r="G6" s="16">
        <v>26</v>
      </c>
      <c r="H6" s="17">
        <f t="shared" si="1"/>
        <v>45</v>
      </c>
      <c r="I6" s="15">
        <f t="shared" si="2"/>
        <v>66</v>
      </c>
      <c r="J6" s="16">
        <f t="shared" si="3"/>
        <v>111</v>
      </c>
      <c r="K6" s="17">
        <f t="shared" si="4"/>
        <v>177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40</v>
      </c>
      <c r="D7" s="14">
        <v>105</v>
      </c>
      <c r="E7" s="17">
        <f t="shared" si="0"/>
        <v>145</v>
      </c>
      <c r="F7" s="15">
        <v>5</v>
      </c>
      <c r="G7" s="16">
        <v>8</v>
      </c>
      <c r="H7" s="17">
        <f t="shared" si="1"/>
        <v>13</v>
      </c>
      <c r="I7" s="15">
        <f t="shared" si="2"/>
        <v>45</v>
      </c>
      <c r="J7" s="16">
        <f t="shared" si="3"/>
        <v>113</v>
      </c>
      <c r="K7" s="17">
        <f t="shared" si="4"/>
        <v>158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55</v>
      </c>
      <c r="D8" s="14">
        <v>140</v>
      </c>
      <c r="E8" s="17">
        <f t="shared" si="0"/>
        <v>195</v>
      </c>
      <c r="F8" s="15">
        <v>6</v>
      </c>
      <c r="G8" s="16">
        <v>4</v>
      </c>
      <c r="H8" s="17">
        <f t="shared" si="1"/>
        <v>10</v>
      </c>
      <c r="I8" s="15">
        <f t="shared" si="2"/>
        <v>61</v>
      </c>
      <c r="J8" s="16">
        <f t="shared" si="3"/>
        <v>144</v>
      </c>
      <c r="K8" s="17">
        <f t="shared" si="4"/>
        <v>205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223</v>
      </c>
      <c r="D9" s="19">
        <f t="shared" ref="D9:F9" si="5">IF(COUNT(D4:D8)=0,"-",SUM(D4:D8))</f>
        <v>493</v>
      </c>
      <c r="E9" s="18">
        <f t="shared" si="5"/>
        <v>716</v>
      </c>
      <c r="F9" s="20">
        <f t="shared" si="5"/>
        <v>43</v>
      </c>
      <c r="G9" s="21">
        <f t="shared" ref="G9:K9" si="6">IF(COUNT(G4:G8)=0,"-",SUM(G4:G8))</f>
        <v>53</v>
      </c>
      <c r="H9" s="18">
        <f t="shared" si="6"/>
        <v>96</v>
      </c>
      <c r="I9" s="20">
        <f t="shared" ref="I9:J9" si="7">IF(COUNT(I4:I8)=0,"-",SUM(I4:I8))</f>
        <v>266</v>
      </c>
      <c r="J9" s="21">
        <f t="shared" si="7"/>
        <v>546</v>
      </c>
      <c r="K9" s="18">
        <f t="shared" si="6"/>
        <v>812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23</v>
      </c>
      <c r="C10" s="28">
        <v>224</v>
      </c>
      <c r="D10" s="28">
        <v>501</v>
      </c>
      <c r="E10" s="41">
        <f t="shared" si="0"/>
        <v>725</v>
      </c>
      <c r="F10" s="29">
        <v>45</v>
      </c>
      <c r="G10" s="30">
        <v>52</v>
      </c>
      <c r="H10" s="41">
        <f t="shared" ref="H10:H11" si="8">IF(COUNT(F10:G10)=0,"-",SUM(F10:G10))</f>
        <v>97</v>
      </c>
      <c r="I10" s="29">
        <f t="shared" ref="I10:I12" si="9">IF(COUNT(C10,F10)=0,"-",SUM(C10,F10))</f>
        <v>269</v>
      </c>
      <c r="J10" s="30">
        <f t="shared" ref="J10:J12" si="10">IF(COUNT(D10,G10)=0,"-",SUM(D10,G10))</f>
        <v>553</v>
      </c>
      <c r="K10" s="41">
        <f t="shared" ref="K10:K12" si="11">IF(COUNT(I10:J10)=0,"-",SUM(I10:J10))</f>
        <v>822</v>
      </c>
      <c r="L10" s="26" t="s">
        <v>3</v>
      </c>
    </row>
    <row r="11" spans="1:12" s="12" customFormat="1" ht="20.100000000000001" customHeight="1" x14ac:dyDescent="0.25">
      <c r="A11" s="36">
        <v>5272</v>
      </c>
      <c r="B11" s="37" t="s">
        <v>21</v>
      </c>
      <c r="C11" s="38">
        <v>228</v>
      </c>
      <c r="D11" s="38">
        <v>507</v>
      </c>
      <c r="E11" s="42">
        <f t="shared" si="0"/>
        <v>735</v>
      </c>
      <c r="F11" s="39">
        <v>48</v>
      </c>
      <c r="G11" s="40">
        <v>60</v>
      </c>
      <c r="H11" s="42">
        <f t="shared" si="8"/>
        <v>108</v>
      </c>
      <c r="I11" s="39">
        <f t="shared" ref="I11" si="12">IF(COUNT(C11,F11)=0,"-",SUM(C11,F11))</f>
        <v>276</v>
      </c>
      <c r="J11" s="40">
        <f t="shared" ref="J11" si="13">IF(COUNT(D11,G11)=0,"-",SUM(D11,G11))</f>
        <v>567</v>
      </c>
      <c r="K11" s="42">
        <f t="shared" ref="K11" si="14">IF(COUNT(I11:J11)=0,"-",SUM(I11:J11))</f>
        <v>843</v>
      </c>
      <c r="L11" s="36" t="s">
        <v>3</v>
      </c>
    </row>
    <row r="12" spans="1:12" s="12" customFormat="1" ht="20.100000000000001" customHeight="1" x14ac:dyDescent="0.25">
      <c r="A12" s="36">
        <v>5272</v>
      </c>
      <c r="B12" s="37" t="s">
        <v>20</v>
      </c>
      <c r="C12" s="38">
        <v>233</v>
      </c>
      <c r="D12" s="38">
        <v>504</v>
      </c>
      <c r="E12" s="42">
        <f t="shared" si="0"/>
        <v>737</v>
      </c>
      <c r="F12" s="39">
        <v>44</v>
      </c>
      <c r="G12" s="40">
        <v>58</v>
      </c>
      <c r="H12" s="42">
        <f t="shared" ref="H10:H14" si="15">IF(COUNT(F12:G12)=0,"-",SUM(F12:G12))</f>
        <v>102</v>
      </c>
      <c r="I12" s="39">
        <f t="shared" si="9"/>
        <v>277</v>
      </c>
      <c r="J12" s="40">
        <f t="shared" si="10"/>
        <v>562</v>
      </c>
      <c r="K12" s="42">
        <f t="shared" si="11"/>
        <v>839</v>
      </c>
      <c r="L12" s="36" t="s">
        <v>3</v>
      </c>
    </row>
    <row r="13" spans="1:12" s="12" customFormat="1" ht="20.100000000000001" customHeight="1" x14ac:dyDescent="0.25">
      <c r="A13" s="36">
        <v>5272</v>
      </c>
      <c r="B13" s="37" t="s">
        <v>19</v>
      </c>
      <c r="C13" s="38">
        <v>234</v>
      </c>
      <c r="D13" s="38">
        <v>499</v>
      </c>
      <c r="E13" s="42">
        <f t="shared" si="0"/>
        <v>733</v>
      </c>
      <c r="F13" s="39">
        <v>42</v>
      </c>
      <c r="G13" s="40">
        <v>60</v>
      </c>
      <c r="H13" s="42">
        <f t="shared" si="15"/>
        <v>102</v>
      </c>
      <c r="I13" s="39">
        <f t="shared" ref="I13" si="16">IF(COUNT(C13,F13)=0,"-",SUM(C13,F13))</f>
        <v>276</v>
      </c>
      <c r="J13" s="40">
        <f t="shared" ref="J13" si="17">IF(COUNT(D13,G13)=0,"-",SUM(D13,G13))</f>
        <v>559</v>
      </c>
      <c r="K13" s="42">
        <f t="shared" ref="K13" si="18">IF(COUNT(I13:J13)=0,"-",SUM(I13:J13))</f>
        <v>835</v>
      </c>
      <c r="L13" s="36" t="s">
        <v>3</v>
      </c>
    </row>
    <row r="14" spans="1:12" s="12" customFormat="1" ht="20.100000000000001" customHeight="1" thickBot="1" x14ac:dyDescent="0.3">
      <c r="A14" s="31">
        <v>5272</v>
      </c>
      <c r="B14" s="32" t="s">
        <v>4</v>
      </c>
      <c r="C14" s="33">
        <v>230</v>
      </c>
      <c r="D14" s="33">
        <v>506</v>
      </c>
      <c r="E14" s="43">
        <f t="shared" si="0"/>
        <v>736</v>
      </c>
      <c r="F14" s="34">
        <v>45</v>
      </c>
      <c r="G14" s="35">
        <v>55</v>
      </c>
      <c r="H14" s="43">
        <f t="shared" si="15"/>
        <v>100</v>
      </c>
      <c r="I14" s="34">
        <f t="shared" ref="I14" si="19">IF(COUNT(C14,F14)=0,"-",SUM(C14,F14))</f>
        <v>275</v>
      </c>
      <c r="J14" s="35">
        <f t="shared" ref="J14" si="20">IF(COUNT(D14,G14)=0,"-",SUM(D14,G14))</f>
        <v>561</v>
      </c>
      <c r="K14" s="43">
        <f t="shared" ref="K14" si="21">IF(COUNT(I14:J14)=0,"-",SUM(I14:J14))</f>
        <v>836</v>
      </c>
      <c r="L14" s="31" t="s">
        <v>3</v>
      </c>
    </row>
    <row r="15" spans="1:12" ht="20.100000000000001" customHeight="1" thickTop="1" x14ac:dyDescent="0.25">
      <c r="A15" s="2" t="s">
        <v>22</v>
      </c>
    </row>
    <row r="16" spans="1:12" ht="20.100000000000001" customHeight="1" x14ac:dyDescent="0.25">
      <c r="C16" s="12"/>
      <c r="D16" s="13"/>
      <c r="F16" s="12"/>
      <c r="G16" s="13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GURU_SMP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2025-04-05T15:24:33Z</dcterms:modified>
</cp:coreProperties>
</file>