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SMP 2022-2023-GANJIL" sheetId="2" r:id="rId1"/>
  </sheets>
  <calcPr calcId="144525"/>
</workbook>
</file>

<file path=xl/calcChain.xml><?xml version="1.0" encoding="utf-8"?>
<calcChain xmlns="http://schemas.openxmlformats.org/spreadsheetml/2006/main">
  <c r="H13" i="2" l="1"/>
  <c r="H12" i="2"/>
  <c r="H11" i="2"/>
  <c r="H10" i="2"/>
  <c r="E13" i="2"/>
  <c r="E12" i="2"/>
  <c r="E11" i="2"/>
  <c r="E10" i="2"/>
  <c r="J11" i="2"/>
  <c r="K11" i="2" s="1"/>
  <c r="I11" i="2"/>
  <c r="J10" i="2" l="1"/>
  <c r="I10" i="2"/>
  <c r="K10" i="2" s="1"/>
  <c r="J12" i="2"/>
  <c r="K12" i="2" s="1"/>
  <c r="I12" i="2"/>
  <c r="J13" i="2" l="1"/>
  <c r="I13" i="2"/>
  <c r="K13" i="2" s="1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<sst xmlns="http://schemas.openxmlformats.org/spreadsheetml/2006/main" count="34" uniqueCount="25">
  <si>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</si>
  <si>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</si>
  <si>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</si>
  <si>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</si>
  <si>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</si>
  <si>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</si>
  <si>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</si>
  <si>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</si>
  <si>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</si>
  <si>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</si>
  <si>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SMP NEGERI GURU_Lk</t>
  </si>
  <si>
    <t>SMP NEGERI GURU_Pr</t>
  </si>
  <si>
    <t>JMLH GURU SMP NEGERI</t>
  </si>
  <si>
    <t>SMP SWASTA GURU_Lk</t>
  </si>
  <si>
    <t>SMP SWASTA GURU_Pr</t>
  </si>
  <si>
    <t>JMLH GURU SMP SWASTA</t>
  </si>
  <si>
    <t>JMLH GURU SMP LAKI-LAKI'</t>
  </si>
  <si>
    <t>JMLH GURU SMP PEREMPUAN</t>
  </si>
  <si>
    <t>TOTAL JMLH GURU SMP</t>
  </si>
  <si>
    <t>KOTA BIMA 2020/2021-Genap</t>
  </si>
  <si>
    <t>KOTA BIMA 2021/2022-Ganjil</t>
  </si>
  <si>
    <t>KOTA BIMA 2021/2022-Genap</t>
  </si>
  <si>
    <t>Sumber : DAPODIK Dirjen PAUD DIKDASMEN, Kementerian Dikdasmen RI, Tahun 2023</t>
  </si>
  <si>
    <t xml:space="preserve">Jumlah Pendidik Jenjang Sekolah Menengah Pertama (SMP) di Kota Bima, Semester GANJIL Tahun Ajaran 2022/2023, menurut jenis kelamin dan status SP per Kecamatan </t>
  </si>
  <si>
    <t>KOTA BIMA 2022/2023-Ganjil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</si>
</sst>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6.28515625" style="1" customWidth="1"/>
    <col min="3" max="5" width="10.140625" style="1" customWidth="1"/>
    <col min="6" max="8" width="11" style="1" customWidth="1"/>
    <col min="9" max="10" width="13.42578125" style="1" customWidth="1"/>
    <col min="11" max="12" width="11.42578125" style="1" customWidth="1"/>
    <col min="13" max="16384" width="9.140625" style="1"/>
  </cols>
  <sheetData>
    <row r="1" spans="1:12" ht="20.100000000000001" customHeight="1" x14ac:dyDescent="0.25">
      <c r="A1" s="4" t="s">
        <v>23</v>
      </c>
    </row>
    <row r="3" spans="1:12" ht="29.25" customHeight="1" thickBot="1" x14ac:dyDescent="0.3">
      <c r="A3" s="3" t="s">
        <v>0</v>
      </c>
      <c r="B3" s="22" t="s">
        <v>1</v>
      </c>
      <c r="C3" s="5" t="s">
        <v>10</v>
      </c>
      <c r="D3" s="5" t="s">
        <v>11</v>
      </c>
      <c r="E3" s="11" t="s">
        <v>12</v>
      </c>
      <c r="F3" s="6" t="s">
        <v>13</v>
      </c>
      <c r="G3" s="7" t="s">
        <v>14</v>
      </c>
      <c r="H3" s="11" t="s">
        <v>15</v>
      </c>
      <c r="I3" s="6" t="s">
        <v>16</v>
      </c>
      <c r="J3" s="7" t="s">
        <v>17</v>
      </c>
      <c r="K3" s="11" t="s">
        <v>18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35</v>
      </c>
      <c r="D4" s="14">
        <v>78</v>
      </c>
      <c r="E4" s="17">
        <f>IF(COUNT(C4:D4)=0,"-",SUM(C4:D4))</f>
        <v>113</v>
      </c>
      <c r="F4" s="15">
        <v>10</v>
      </c>
      <c r="G4" s="16">
        <v>11</v>
      </c>
      <c r="H4" s="17">
        <f>IF(COUNT(F4:G4)=0,"-",SUM(F4:G4))</f>
        <v>21</v>
      </c>
      <c r="I4" s="15">
        <f>IF(COUNT(C4,F4)=0,"-",SUM(C4,F4))</f>
        <v>45</v>
      </c>
      <c r="J4" s="16">
        <f>IF(COUNT(D4,G4)=0,"-",SUM(D4,G4))</f>
        <v>89</v>
      </c>
      <c r="K4" s="17">
        <f>IF(COUNT(I4:J4)=0,"-",SUM(I4:J4))</f>
        <v>134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47</v>
      </c>
      <c r="D5" s="14">
        <v>90</v>
      </c>
      <c r="E5" s="17">
        <f t="shared" ref="E5:E13" si="0">IF(COUNT(C5:D5)=0,"-",SUM(C5:D5))</f>
        <v>137</v>
      </c>
      <c r="F5" s="15">
        <v>3</v>
      </c>
      <c r="G5" s="16">
        <v>5</v>
      </c>
      <c r="H5" s="17">
        <f t="shared" ref="H5:H8" si="1">IF(COUNT(F5:G5)=0,"-",SUM(F5:G5))</f>
        <v>8</v>
      </c>
      <c r="I5" s="15">
        <f t="shared" ref="I5:I8" si="2">IF(COUNT(C5,F5)=0,"-",SUM(C5,F5))</f>
        <v>50</v>
      </c>
      <c r="J5" s="16">
        <f t="shared" ref="J5:J8" si="3">IF(COUNT(D5,G5)=0,"-",SUM(D5,G5))</f>
        <v>95</v>
      </c>
      <c r="K5" s="17">
        <f t="shared" ref="K5:K8" si="4">IF(COUNT(I5:J5)=0,"-",SUM(I5:J5))</f>
        <v>145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46</v>
      </c>
      <c r="D6" s="14">
        <v>87</v>
      </c>
      <c r="E6" s="17">
        <f t="shared" si="0"/>
        <v>133</v>
      </c>
      <c r="F6" s="15">
        <v>20</v>
      </c>
      <c r="G6" s="16">
        <v>23</v>
      </c>
      <c r="H6" s="17">
        <f t="shared" si="1"/>
        <v>43</v>
      </c>
      <c r="I6" s="15">
        <f t="shared" si="2"/>
        <v>66</v>
      </c>
      <c r="J6" s="16">
        <f t="shared" si="3"/>
        <v>110</v>
      </c>
      <c r="K6" s="17">
        <f t="shared" si="4"/>
        <v>176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41</v>
      </c>
      <c r="D7" s="14">
        <v>106</v>
      </c>
      <c r="E7" s="17">
        <f t="shared" si="0"/>
        <v>147</v>
      </c>
      <c r="F7" s="15">
        <v>6</v>
      </c>
      <c r="G7" s="16">
        <v>9</v>
      </c>
      <c r="H7" s="17">
        <f t="shared" si="1"/>
        <v>15</v>
      </c>
      <c r="I7" s="15">
        <f t="shared" si="2"/>
        <v>47</v>
      </c>
      <c r="J7" s="16">
        <f t="shared" si="3"/>
        <v>115</v>
      </c>
      <c r="K7" s="17">
        <f t="shared" si="4"/>
        <v>162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55</v>
      </c>
      <c r="D8" s="14">
        <v>140</v>
      </c>
      <c r="E8" s="17">
        <f t="shared" si="0"/>
        <v>195</v>
      </c>
      <c r="F8" s="15">
        <v>6</v>
      </c>
      <c r="G8" s="16">
        <v>4</v>
      </c>
      <c r="H8" s="17">
        <f t="shared" si="1"/>
        <v>10</v>
      </c>
      <c r="I8" s="15">
        <f t="shared" si="2"/>
        <v>61</v>
      </c>
      <c r="J8" s="16">
        <f t="shared" si="3"/>
        <v>144</v>
      </c>
      <c r="K8" s="17">
        <f t="shared" si="4"/>
        <v>205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24</v>
      </c>
      <c r="C9" s="19">
        <f>IF(COUNT(C4:C8)=0,"-",SUM(C4:C8))</f>
        <v>224</v>
      </c>
      <c r="D9" s="19">
        <f t="shared" ref="D9:F9" si="5">IF(COUNT(D4:D8)=0,"-",SUM(D4:D8))</f>
        <v>501</v>
      </c>
      <c r="E9" s="18">
        <f t="shared" si="5"/>
        <v>725</v>
      </c>
      <c r="F9" s="20">
        <f t="shared" si="5"/>
        <v>45</v>
      </c>
      <c r="G9" s="21">
        <f t="shared" ref="G9:K9" si="6">IF(COUNT(G4:G8)=0,"-",SUM(G4:G8))</f>
        <v>52</v>
      </c>
      <c r="H9" s="18">
        <f t="shared" si="6"/>
        <v>97</v>
      </c>
      <c r="I9" s="20">
        <f t="shared" ref="I9:J9" si="7">IF(COUNT(I4:I8)=0,"-",SUM(I4:I8))</f>
        <v>269</v>
      </c>
      <c r="J9" s="21">
        <f t="shared" si="7"/>
        <v>553</v>
      </c>
      <c r="K9" s="18">
        <f t="shared" si="6"/>
        <v>822</v>
      </c>
      <c r="L9" s="24" t="s">
        <v>3</v>
      </c>
    </row>
    <row r="10" spans="1:12" s="12" customFormat="1" ht="20.100000000000001" customHeight="1" thickTop="1" x14ac:dyDescent="0.25">
      <c r="A10" s="26">
        <v>5272</v>
      </c>
      <c r="B10" s="27" t="s">
        <v>21</v>
      </c>
      <c r="C10" s="28">
        <v>228</v>
      </c>
      <c r="D10" s="28">
        <v>507</v>
      </c>
      <c r="E10" s="41">
        <f t="shared" si="0"/>
        <v>735</v>
      </c>
      <c r="F10" s="29">
        <v>48</v>
      </c>
      <c r="G10" s="30">
        <v>60</v>
      </c>
      <c r="H10" s="41">
        <f t="shared" ref="H10:H13" si="8">IF(COUNT(F10:G10)=0,"-",SUM(F10:G10))</f>
        <v>108</v>
      </c>
      <c r="I10" s="29">
        <f t="shared" ref="I10:I11" si="9">IF(COUNT(C10,F10)=0,"-",SUM(C10,F10))</f>
        <v>276</v>
      </c>
      <c r="J10" s="30">
        <f t="shared" ref="J10:J11" si="10">IF(COUNT(D10,G10)=0,"-",SUM(D10,G10))</f>
        <v>567</v>
      </c>
      <c r="K10" s="41">
        <f t="shared" ref="K10:K11" si="11">IF(COUNT(I10:J10)=0,"-",SUM(I10:J10))</f>
        <v>843</v>
      </c>
      <c r="L10" s="26" t="s">
        <v>3</v>
      </c>
    </row>
    <row r="11" spans="1:12" s="12" customFormat="1" ht="20.100000000000001" customHeight="1" x14ac:dyDescent="0.25">
      <c r="A11" s="36">
        <v>5272</v>
      </c>
      <c r="B11" s="37" t="s">
        <v>20</v>
      </c>
      <c r="C11" s="38">
        <v>233</v>
      </c>
      <c r="D11" s="38">
        <v>504</v>
      </c>
      <c r="E11" s="42">
        <f t="shared" si="0"/>
        <v>737</v>
      </c>
      <c r="F11" s="39">
        <v>44</v>
      </c>
      <c r="G11" s="40">
        <v>58</v>
      </c>
      <c r="H11" s="42">
        <f t="shared" si="8"/>
        <v>102</v>
      </c>
      <c r="I11" s="39">
        <f t="shared" si="9"/>
        <v>277</v>
      </c>
      <c r="J11" s="40">
        <f t="shared" si="10"/>
        <v>562</v>
      </c>
      <c r="K11" s="42">
        <f t="shared" si="11"/>
        <v>839</v>
      </c>
      <c r="L11" s="36" t="s">
        <v>3</v>
      </c>
    </row>
    <row r="12" spans="1:12" s="12" customFormat="1" ht="20.100000000000001" customHeight="1" x14ac:dyDescent="0.25">
      <c r="A12" s="36">
        <v>5272</v>
      </c>
      <c r="B12" s="37" t="s">
        <v>19</v>
      </c>
      <c r="C12" s="38">
        <v>234</v>
      </c>
      <c r="D12" s="38">
        <v>499</v>
      </c>
      <c r="E12" s="42">
        <f t="shared" si="0"/>
        <v>733</v>
      </c>
      <c r="F12" s="39">
        <v>42</v>
      </c>
      <c r="G12" s="40">
        <v>60</v>
      </c>
      <c r="H12" s="42">
        <f t="shared" si="8"/>
        <v>102</v>
      </c>
      <c r="I12" s="39">
        <f t="shared" ref="I12" si="12">IF(COUNT(C12,F12)=0,"-",SUM(C12,F12))</f>
        <v>276</v>
      </c>
      <c r="J12" s="40">
        <f t="shared" ref="J12" si="13">IF(COUNT(D12,G12)=0,"-",SUM(D12,G12))</f>
        <v>559</v>
      </c>
      <c r="K12" s="42">
        <f t="shared" ref="K12" si="14">IF(COUNT(I12:J12)=0,"-",SUM(I12:J12))</f>
        <v>835</v>
      </c>
      <c r="L12" s="36" t="s">
        <v>3</v>
      </c>
    </row>
    <row r="13" spans="1:12" s="12" customFormat="1" ht="20.100000000000001" customHeight="1" thickBot="1" x14ac:dyDescent="0.3">
      <c r="A13" s="31">
        <v>5272</v>
      </c>
      <c r="B13" s="32" t="s">
        <v>4</v>
      </c>
      <c r="C13" s="33">
        <v>230</v>
      </c>
      <c r="D13" s="33">
        <v>506</v>
      </c>
      <c r="E13" s="43">
        <f t="shared" si="0"/>
        <v>736</v>
      </c>
      <c r="F13" s="34">
        <v>45</v>
      </c>
      <c r="G13" s="35">
        <v>55</v>
      </c>
      <c r="H13" s="43">
        <f t="shared" si="8"/>
        <v>100</v>
      </c>
      <c r="I13" s="34">
        <f t="shared" ref="I13" si="15">IF(COUNT(C13,F13)=0,"-",SUM(C13,F13))</f>
        <v>275</v>
      </c>
      <c r="J13" s="35">
        <f t="shared" ref="J13" si="16">IF(COUNT(D13,G13)=0,"-",SUM(D13,G13))</f>
        <v>561</v>
      </c>
      <c r="K13" s="43">
        <f t="shared" ref="K13" si="17">IF(COUNT(I13:J13)=0,"-",SUM(I13:J13))</f>
        <v>836</v>
      </c>
      <c r="L13" s="31" t="s">
        <v>3</v>
      </c>
    </row>
    <row r="14" spans="1:12" ht="20.100000000000001" customHeight="1" thickTop="1" x14ac:dyDescent="0.25">
      <c r="A14" s="2" t="s">
        <v>22</v>
      </c>
    </row>
    <row r="15" spans="1:12" ht="20.100000000000001" customHeight="1" x14ac:dyDescent="0.25">
      <c r="C15" s="12"/>
      <c r="D15" s="13"/>
      <c r="F15" s="12"/>
      <c r="G15" s="13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  <row r="21" spans="3:7" ht="20.100000000000001" customHeight="1" x14ac:dyDescent="0.25">
      <c r="C21" s="12"/>
      <c r="D21" s="12"/>
      <c r="F21" s="12"/>
      <c r="G21" s="12"/>
    </row>
    <row r="22" spans="3:7" ht="20.100000000000001" customHeight="1" x14ac:dyDescent="0.25">
      <c r="C22" s="12"/>
      <c r="D22" s="12"/>
      <c r="F22" s="12"/>
      <c r="G22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GURU_SMP 2022-2023-GANJIL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2025-04-05T15:22:01Z</dcterms:modified>
</cp:coreProperties>
</file>