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8580"/>
  </bookViews>
  <sheets>
    <sheet name="Penduduk 15+" sheetId="2" r:id="rId1"/>
  </sheets>
  <definedNames>
    <definedName name="_xlnm.Print_Area" localSheetId="0">'Penduduk 15+'!$A$1:$I$9</definedName>
  </definedNames>
  <calcPr calcId="144525"/>
  <fileRecoveryPr repairLoad="1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F8" i="2"/>
  <c r="F7" i="2"/>
  <c r="F6" i="2"/>
  <c r="F5" i="2"/>
  <c r="F4" i="2"/>
  <c r="D8" i="2"/>
  <c r="D7" i="2"/>
  <c r="D6" i="2"/>
  <c r="D5" i="2"/>
  <c r="D4" i="2"/>
  <c r="G4" i="2" l="1"/>
  <c r="G5" i="2"/>
  <c r="G6" i="2" l="1"/>
  <c r="G7" i="2"/>
  <c r="E8" i="2" l="1"/>
  <c r="C8" i="2"/>
  <c r="G8" i="2" l="1"/>
</calcChain>
</file>

<file path=xl/sharedStrings.xml><?xml version="1.0" encoding="utf-8"?>
<sst xmlns="http://schemas.openxmlformats.org/spreadsheetml/2006/main" count="23" uniqueCount="16">
  <si>
    <t xml:space="preserve"> </t>
  </si>
  <si>
    <t>KODE WILAYAH</t>
  </si>
  <si>
    <r>
      <t xml:space="preserve">PENDUDUK LAKI-LAKI 
(Usia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Thn)</t>
    </r>
  </si>
  <si>
    <t>PORSENTASE (%)</t>
  </si>
  <si>
    <r>
      <t xml:space="preserve">PENDUDUK PEREMPUAN 
(Usia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Thn)</t>
    </r>
  </si>
  <si>
    <r>
      <t xml:space="preserve">JUMLAH PENDUDUK 
(Usia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Thn)</t>
    </r>
  </si>
  <si>
    <t>SATUAN</t>
  </si>
  <si>
    <r>
      <t xml:space="preserve">UMUR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</t>
    </r>
  </si>
  <si>
    <t>Jiwa</t>
  </si>
  <si>
    <t>KELOMPOK 
UMUR</t>
  </si>
  <si>
    <t>Jumlah Penduduk Usia Kerja (Usia &gt; 15 Thn) di Kota Bima Tahun 2023, Menurut Kelompok Umur dan Jenis Kelamin</t>
  </si>
  <si>
    <t>Sumber : Dinas Kependudukan dan Pencatatan Sipil Kota Bima Tahun 2024</t>
  </si>
  <si>
    <t>15 - 24</t>
  </si>
  <si>
    <t>25 - 34</t>
  </si>
  <si>
    <t>35 - 54</t>
  </si>
  <si>
    <t>55 ke- 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</si>
</sst>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10" fontId="5" fillId="0" borderId="0" xfId="1" applyNumberFormat="1" applyFont="1" applyAlignment="1" applyProtection="1">
      <alignment horizontal="center" vertical="center"/>
      <protection locked="0"/>
    </xf>
    <xf numFmtId="10" fontId="5" fillId="0" borderId="0" xfId="0" applyNumberFormat="1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1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1" applyNumberFormat="1" applyFont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A2" sqref="A2"/>
    </sheetView>
  </sheetViews>
  <sheetFormatPr defaultRowHeight="17.100000000000001" customHeight="1" x14ac:dyDescent="0.25"/>
  <cols>
    <col min="1" max="1" width="9.28515625" style="1" customWidth="1"/>
    <col min="2" max="2" width="15.85546875" style="1" customWidth="1"/>
    <col min="3" max="3" width="13.5703125" style="1" customWidth="1"/>
    <col min="4" max="4" width="11.85546875" style="1" customWidth="1"/>
    <col min="5" max="5" width="13.5703125" style="1" customWidth="1"/>
    <col min="6" max="6" width="11.85546875" style="1" customWidth="1"/>
    <col min="7" max="7" width="13.5703125" style="1" customWidth="1"/>
    <col min="8" max="8" width="11.85546875" style="1" customWidth="1"/>
    <col min="9" max="9" width="11.28515625" style="1" customWidth="1"/>
    <col min="10" max="16384" width="9.140625" style="1"/>
  </cols>
  <sheetData>
    <row r="1" spans="1:13" ht="27" customHeight="1" x14ac:dyDescent="0.25">
      <c r="A1" s="14" t="s">
        <v>10</v>
      </c>
      <c r="C1" s="14"/>
      <c r="D1" s="14"/>
      <c r="E1" s="14"/>
      <c r="F1" s="14"/>
      <c r="G1" s="14"/>
      <c r="H1" s="14"/>
      <c r="I1" s="14"/>
    </row>
    <row r="2" spans="1:13" ht="17.100000000000001" customHeight="1" x14ac:dyDescent="0.2">
      <c r="B2" s="1" t="s">
        <v>0</v>
      </c>
      <c r="D2" s="1" t="s">
        <v>0</v>
      </c>
      <c r="E2" s="11"/>
      <c r="F2" s="11"/>
      <c r="G2" s="11"/>
      <c r="H2" s="11"/>
      <c r="I2" s="11"/>
    </row>
    <row r="3" spans="1:13" ht="39" thickBot="1" x14ac:dyDescent="0.3">
      <c r="A3" s="12" t="s">
        <v>1</v>
      </c>
      <c r="B3" s="12" t="s">
        <v>9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5</v>
      </c>
      <c r="H3" s="12" t="s">
        <v>3</v>
      </c>
      <c r="I3" s="8" t="s">
        <v>6</v>
      </c>
    </row>
    <row r="4" spans="1:13" ht="19.5" customHeight="1" thickTop="1" x14ac:dyDescent="0.25">
      <c r="A4" s="2">
        <v>5272</v>
      </c>
      <c r="B4" s="2" t="s">
        <v>12</v>
      </c>
      <c r="C4" s="4">
        <v>13083</v>
      </c>
      <c r="D4" s="15">
        <f>IF(COUNT(C4,G4)=0,"-",IF(OR(SUM(C4)=0,SUM(E4)=0),0,ROUND(C4/G4*100,2)))</f>
        <v>50.02</v>
      </c>
      <c r="E4" s="4">
        <v>13070</v>
      </c>
      <c r="F4" s="17">
        <f>IF(COUNT(E4,G4)=0,"-",IF(OR(SUM(E4)=0,SUM(E4)=0),0,ROUND(E4/G4*100,2)))</f>
        <v>49.98</v>
      </c>
      <c r="G4" s="5">
        <f>IF(COUNT(C4,E4)=0,"-",IF(SUM(C4,E4)=0,0,SUM(C4,E4)))</f>
        <v>26153</v>
      </c>
      <c r="H4" s="17">
        <f>IF(COUNT(G4,G$8)=0,"-",IF(OR(SUM(G4)=0,SUM(G$8)=0),0,ROUND(G4/G$8*100,2)))</f>
        <v>22.03</v>
      </c>
      <c r="I4" s="6" t="s">
        <v>8</v>
      </c>
      <c r="J4" s="3"/>
      <c r="K4" s="3"/>
      <c r="M4" s="3"/>
    </row>
    <row r="5" spans="1:13" ht="20.100000000000001" customHeight="1" x14ac:dyDescent="0.25">
      <c r="A5" s="2">
        <v>5272</v>
      </c>
      <c r="B5" s="2" t="s">
        <v>13</v>
      </c>
      <c r="C5" s="4">
        <v>12372</v>
      </c>
      <c r="D5" s="15">
        <f t="shared" ref="D5:D8" si="0">IF(COUNT(C5,G5)=0,"-",IF(OR(SUM(C5)=0,SUM(E5)=0),0,ROUND(C5/G5*100,2)))</f>
        <v>49.54</v>
      </c>
      <c r="E5" s="4">
        <v>12603</v>
      </c>
      <c r="F5" s="17">
        <f t="shared" ref="F5:H7" si="1">IF(COUNT(E5,G5)=0,"-",IF(OR(SUM(E5)=0,SUM(E5)=0),0,ROUND(E5/G5*100,2)))</f>
        <v>50.46</v>
      </c>
      <c r="G5" s="5">
        <f t="shared" ref="G5:G7" si="2">IF(COUNT(C5,E5)=0,"-",IF(SUM(C5,E5)=0,0,SUM(C5,E5)))</f>
        <v>24975</v>
      </c>
      <c r="H5" s="17">
        <f t="shared" ref="H5:H7" si="3">IF(COUNT(G5,G$8)=0,"-",IF(OR(SUM(G5)=0,SUM(G$8)=0),0,ROUND(G5/G$8*100,2)))</f>
        <v>21.04</v>
      </c>
      <c r="I5" s="6" t="s">
        <v>8</v>
      </c>
      <c r="J5" s="3"/>
      <c r="K5" s="3"/>
      <c r="M5" s="3"/>
    </row>
    <row r="6" spans="1:13" ht="20.100000000000001" customHeight="1" x14ac:dyDescent="0.25">
      <c r="A6" s="2">
        <v>5272</v>
      </c>
      <c r="B6" s="2" t="s">
        <v>14</v>
      </c>
      <c r="C6" s="4">
        <v>22060</v>
      </c>
      <c r="D6" s="15">
        <f t="shared" si="0"/>
        <v>48.9</v>
      </c>
      <c r="E6" s="4">
        <v>23050</v>
      </c>
      <c r="F6" s="17">
        <f t="shared" si="1"/>
        <v>51.1</v>
      </c>
      <c r="G6" s="5">
        <f t="shared" si="2"/>
        <v>45110</v>
      </c>
      <c r="H6" s="17">
        <f t="shared" si="3"/>
        <v>38.01</v>
      </c>
      <c r="I6" s="6" t="s">
        <v>8</v>
      </c>
      <c r="J6" s="3"/>
      <c r="K6" s="3"/>
      <c r="M6" s="3"/>
    </row>
    <row r="7" spans="1:13" ht="20.100000000000001" customHeight="1" x14ac:dyDescent="0.25">
      <c r="A7" s="2">
        <v>5272</v>
      </c>
      <c r="B7" s="2" t="s">
        <v>15</v>
      </c>
      <c r="C7" s="4">
        <v>10512</v>
      </c>
      <c r="D7" s="15">
        <f t="shared" si="0"/>
        <v>46.81</v>
      </c>
      <c r="E7" s="4">
        <v>11943</v>
      </c>
      <c r="F7" s="17">
        <f t="shared" si="1"/>
        <v>53.19</v>
      </c>
      <c r="G7" s="5">
        <f t="shared" si="2"/>
        <v>22455</v>
      </c>
      <c r="H7" s="17">
        <f t="shared" si="3"/>
        <v>18.920000000000002</v>
      </c>
      <c r="I7" s="6" t="s">
        <v>8</v>
      </c>
      <c r="J7" s="3"/>
      <c r="K7" s="3"/>
      <c r="M7" s="3"/>
    </row>
    <row r="8" spans="1:13" ht="21.95" customHeight="1" thickBot="1" x14ac:dyDescent="0.3">
      <c r="A8" s="8">
        <v>5272</v>
      </c>
      <c r="B8" s="8" t="s">
        <v>7</v>
      </c>
      <c r="C8" s="9">
        <f>IF(COUNT(C4:C7)=0,"-",IF(SUM(C4:C7)=0,0,SUM(C4:C7)))</f>
        <v>58027</v>
      </c>
      <c r="D8" s="16">
        <f t="shared" si="0"/>
        <v>48.89</v>
      </c>
      <c r="E8" s="9">
        <f>IF(COUNT(E4:E7)=0,"-",IF(SUM(E4:E7)=0,0,SUM(E4:E7)))</f>
        <v>60666</v>
      </c>
      <c r="F8" s="18">
        <f>IF(COUNT(E8,G8)=0,"-",IF(OR(SUM(E8)=0,SUM(E8)=0),0,ROUND(E8/G8*100,2)))</f>
        <v>51.11</v>
      </c>
      <c r="G8" s="9">
        <f>IF(COUNT(G4:G7)=0,"-",IF(SUM(G4:G7)=0,0,SUM(G4:G7)))</f>
        <v>118693</v>
      </c>
      <c r="H8" s="19">
        <f>IF(COUNT(G8,G$8)=0,"-",IF(OR(SUM(G8)=0,SUM(G$8)=0),0,ROUND(G8/G$8*100,2)))</f>
        <v>100</v>
      </c>
      <c r="I8" s="10" t="s">
        <v>8</v>
      </c>
      <c r="J8" s="4"/>
      <c r="K8" s="6"/>
      <c r="L8" s="4"/>
      <c r="M8" s="7"/>
    </row>
    <row r="9" spans="1:13" ht="17.100000000000001" customHeight="1" thickTop="1" x14ac:dyDescent="0.25">
      <c r="A9" s="13" t="s">
        <v>11</v>
      </c>
      <c r="C9" s="13"/>
      <c r="D9" s="13"/>
      <c r="E9" s="13"/>
      <c r="F9" s="13"/>
      <c r="H9" s="13"/>
      <c r="J9" s="3"/>
      <c r="K9" s="3"/>
    </row>
    <row r="10" spans="1:13" ht="17.100000000000001" customHeight="1" x14ac:dyDescent="0.25">
      <c r="J10" s="3"/>
      <c r="K10" s="3"/>
    </row>
    <row r="11" spans="1:13" ht="17.100000000000001" customHeight="1" x14ac:dyDescent="0.25">
      <c r="J11" s="3"/>
      <c r="K11" s="3"/>
    </row>
    <row r="12" spans="1:13" ht="17.100000000000001" customHeight="1" x14ac:dyDescent="0.25">
      <c r="J12" s="3"/>
      <c r="K12" s="3"/>
    </row>
    <row r="13" spans="1:13" ht="17.100000000000001" customHeight="1" x14ac:dyDescent="0.25">
      <c r="J13" s="3"/>
      <c r="K13" s="3"/>
    </row>
    <row r="14" spans="1:13" ht="17.100000000000001" customHeight="1" x14ac:dyDescent="0.25">
      <c r="J14" s="3"/>
      <c r="K14" s="3"/>
      <c r="L14" s="3"/>
    </row>
  </sheetData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Penduduk 15+</vt:lpstr>
      <vt:lpstr>'Penduduk 15+'!Print_Area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acer</cp:lastModifiedBy>
  <dcterms:created xsi:type="dcterms:W3CDTF">2023-09-07T07:59:43Z</dcterms:created>
  <dcterms:modified xsi:type="dcterms:W3CDTF">2025-03-01T15:43:20Z</dcterms:modified>
</cp:coreProperties>
</file>