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kt Akhir_SMP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0" i="2"/>
  <c r="I10" i="2"/>
  <c r="K10" i="2" s="1"/>
  <c r="H10" i="2"/>
  <c r="E12" i="2" l="1"/>
  <c r="J11" i="2"/>
  <c r="I11" i="2"/>
  <c r="H11" i="2"/>
  <c r="K11" i="2" l="1"/>
  <c r="J12" i="2" l="1"/>
  <c r="I12" i="2"/>
  <c r="J8" i="2"/>
  <c r="I8" i="2"/>
  <c r="J7" i="2"/>
  <c r="I7" i="2"/>
  <c r="J6" i="2"/>
  <c r="I6" i="2"/>
  <c r="J5" i="2"/>
  <c r="I5" i="2"/>
  <c r="J4" i="2"/>
  <c r="I4" i="2"/>
  <c r="K5" i="2" l="1"/>
  <c r="K12" i="2"/>
  <c r="K7" i="2"/>
  <c r="K6" i="2"/>
  <c r="K8" i="2"/>
  <c r="K4" i="2"/>
  <c r="H8" i="2" l="1"/>
  <c r="H7" i="2"/>
  <c r="H6" i="2"/>
  <c r="H5" i="2"/>
  <c r="H4" i="2"/>
  <c r="E8" i="2"/>
  <c r="E7" i="2"/>
  <c r="E6" i="2"/>
  <c r="E5" i="2"/>
  <c r="E4" i="2"/>
  <c r="F9" i="2" l="1"/>
  <c r="D9" i="2"/>
  <c r="G9" i="2" l="1"/>
  <c r="J9" i="2" s="1"/>
  <c r="C9" i="2"/>
  <c r="E9" i="2" s="1"/>
  <c r="I9" i="2" l="1"/>
  <c r="K9" i="2" s="1"/>
  <c r="H9" i="2"/>
  <c r="H12" i="2" l="1"/>
</calcChain>
</file>

<file path=xl/sharedStrings.xml><?xml version="1.0" encoding="utf-8"?>
<sst xmlns="http://schemas.openxmlformats.org/spreadsheetml/2006/main" count="32" uniqueCount="24">
  <si>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</si>
  <si>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</si>
  <si>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</si>
  <si>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</si>
  <si>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</si>
  <si>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</si>
  <si>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</si>
  <si>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</si>
  <si>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</si>
  <si>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2020/2021-Genap</t>
  </si>
  <si>
    <t>KOTA BIMA 2019/2020-Genap</t>
  </si>
  <si>
    <t>SISWA Tkt.AKHIR SMP_NEGERI 
(Lk)</t>
  </si>
  <si>
    <t>SISWA Tkt.AKHIR SMP_NEGERI 
(Pr)</t>
  </si>
  <si>
    <t>JMLH SISWA TKT.AKHIR SMP_NEGERI</t>
  </si>
  <si>
    <t>SISWA Tkt.AKHIR SMP_SWASTA 
(Lk)</t>
  </si>
  <si>
    <t>SISWA Tkt.AKHIR SMP_SWASTA 
(Pr)</t>
  </si>
  <si>
    <t>JMLH SISWA TKT.AKHIR SMP_SWASTA</t>
  </si>
  <si>
    <t>JMLH SISWA_SMP
Tkt. AKHIR
(Lk)</t>
  </si>
  <si>
    <t>JMLH SISWA_SMP
Tkt. AKHIR
(Pr)</t>
  </si>
  <si>
    <t>TOTAL SISWA_SMP Tkt.AKHIR 
(Lk+Pr)</t>
  </si>
  <si>
    <t>KOTA BIMA 2021/2022-Genap</t>
  </si>
  <si>
    <t xml:space="preserve">Jumlah Siswa Tingkat Akhir Jenjang Sekolah Menengah Pertama (SMP) di Kota Bima, Semester GENAP Tahun Ajaran 2022/2023, menurut Jenis kelamin dan Status SMP per Kecamatan </t>
  </si>
  <si>
    <t>Sumber : Dinas Pendidikan dan Kebudayaan, Pemerintah Kota Bima, Tahun 2023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</si>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</sst>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2.140625" style="1" customWidth="1"/>
    <col min="5" max="5" width="10.28515625" style="1" customWidth="1"/>
    <col min="6" max="8" width="12.140625" style="1" customWidth="1"/>
    <col min="9" max="11" width="13.57031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4" t="s">
        <v>21</v>
      </c>
    </row>
    <row r="3" spans="1:12" ht="34.5" thickBot="1" x14ac:dyDescent="0.3">
      <c r="A3" s="3" t="s">
        <v>0</v>
      </c>
      <c r="B3" s="15" t="s">
        <v>1</v>
      </c>
      <c r="C3" s="26" t="s">
        <v>11</v>
      </c>
      <c r="D3" s="26" t="s">
        <v>12</v>
      </c>
      <c r="E3" s="27" t="s">
        <v>13</v>
      </c>
      <c r="F3" s="26" t="s">
        <v>14</v>
      </c>
      <c r="G3" s="26" t="s">
        <v>15</v>
      </c>
      <c r="H3" s="27" t="s">
        <v>16</v>
      </c>
      <c r="I3" s="26" t="s">
        <v>17</v>
      </c>
      <c r="J3" s="26" t="s">
        <v>18</v>
      </c>
      <c r="K3" s="28" t="s">
        <v>19</v>
      </c>
      <c r="L3" s="29" t="s">
        <v>2</v>
      </c>
    </row>
    <row r="4" spans="1:12" ht="20.100000000000001" customHeight="1" thickTop="1" x14ac:dyDescent="0.25">
      <c r="A4" s="5">
        <v>527201</v>
      </c>
      <c r="B4" s="16" t="s">
        <v>4</v>
      </c>
      <c r="C4" s="8">
        <v>204</v>
      </c>
      <c r="D4" s="8">
        <v>165</v>
      </c>
      <c r="E4" s="17">
        <f>IF(COUNT(C4:D4)=0,"-",SUM(C4:D4))</f>
        <v>369</v>
      </c>
      <c r="F4" s="9">
        <v>22</v>
      </c>
      <c r="G4" s="10">
        <v>15</v>
      </c>
      <c r="H4" s="8">
        <f>IF(COUNT(F4:G4)=0,"-",SUM(F4:G4))</f>
        <v>37</v>
      </c>
      <c r="I4" s="9">
        <f t="shared" ref="I4:J12" si="0">IF(COUNT(C4,F4)=0,"-",SUM(C4,F4))</f>
        <v>226</v>
      </c>
      <c r="J4" s="10">
        <f t="shared" si="0"/>
        <v>180</v>
      </c>
      <c r="K4" s="8">
        <f>IF(COUNT(I4:J4)=0,"-",SUM(I4:J4))</f>
        <v>406</v>
      </c>
      <c r="L4" s="30" t="s">
        <v>3</v>
      </c>
    </row>
    <row r="5" spans="1:12" ht="20.100000000000001" customHeight="1" x14ac:dyDescent="0.25">
      <c r="A5" s="5">
        <v>527202</v>
      </c>
      <c r="B5" s="16" t="s">
        <v>5</v>
      </c>
      <c r="C5" s="8">
        <v>104</v>
      </c>
      <c r="D5" s="8">
        <v>84</v>
      </c>
      <c r="E5" s="17">
        <f t="shared" ref="E5:E12" si="1">IF(COUNT(C5:D5)=0,"-",SUM(C5:D5))</f>
        <v>188</v>
      </c>
      <c r="F5" s="9">
        <v>15</v>
      </c>
      <c r="G5" s="10">
        <v>18</v>
      </c>
      <c r="H5" s="8">
        <f t="shared" ref="H5:H8" si="2">IF(COUNT(F5:G5)=0,"-",SUM(F5:G5))</f>
        <v>33</v>
      </c>
      <c r="I5" s="9">
        <f t="shared" si="0"/>
        <v>119</v>
      </c>
      <c r="J5" s="10">
        <f t="shared" si="0"/>
        <v>102</v>
      </c>
      <c r="K5" s="8">
        <f t="shared" ref="K5:K12" si="3">IF(COUNT(I5:J5)=0,"-",SUM(I5:J5))</f>
        <v>221</v>
      </c>
      <c r="L5" s="30" t="s">
        <v>3</v>
      </c>
    </row>
    <row r="6" spans="1:12" ht="20.100000000000001" customHeight="1" x14ac:dyDescent="0.25">
      <c r="A6" s="5">
        <v>527203</v>
      </c>
      <c r="B6" s="16" t="s">
        <v>6</v>
      </c>
      <c r="C6" s="8">
        <v>156</v>
      </c>
      <c r="D6" s="8">
        <v>128</v>
      </c>
      <c r="E6" s="17">
        <f t="shared" si="1"/>
        <v>284</v>
      </c>
      <c r="F6" s="9">
        <v>85</v>
      </c>
      <c r="G6" s="10">
        <v>75</v>
      </c>
      <c r="H6" s="8">
        <f t="shared" si="2"/>
        <v>160</v>
      </c>
      <c r="I6" s="9">
        <f t="shared" si="0"/>
        <v>241</v>
      </c>
      <c r="J6" s="10">
        <f t="shared" si="0"/>
        <v>203</v>
      </c>
      <c r="K6" s="8">
        <f t="shared" si="3"/>
        <v>444</v>
      </c>
      <c r="L6" s="30" t="s">
        <v>3</v>
      </c>
    </row>
    <row r="7" spans="1:12" ht="20.100000000000001" customHeight="1" x14ac:dyDescent="0.25">
      <c r="A7" s="5">
        <v>527204</v>
      </c>
      <c r="B7" s="16" t="s">
        <v>7</v>
      </c>
      <c r="C7" s="8">
        <v>154</v>
      </c>
      <c r="D7" s="8">
        <v>99</v>
      </c>
      <c r="E7" s="17">
        <f t="shared" si="1"/>
        <v>253</v>
      </c>
      <c r="F7" s="9">
        <v>15</v>
      </c>
      <c r="G7" s="10">
        <v>9</v>
      </c>
      <c r="H7" s="8">
        <f t="shared" si="2"/>
        <v>24</v>
      </c>
      <c r="I7" s="9">
        <f t="shared" si="0"/>
        <v>169</v>
      </c>
      <c r="J7" s="10">
        <f t="shared" si="0"/>
        <v>108</v>
      </c>
      <c r="K7" s="8">
        <f t="shared" si="3"/>
        <v>277</v>
      </c>
      <c r="L7" s="30" t="s">
        <v>3</v>
      </c>
    </row>
    <row r="8" spans="1:12" ht="20.100000000000001" customHeight="1" x14ac:dyDescent="0.25">
      <c r="A8" s="5">
        <v>527205</v>
      </c>
      <c r="B8" s="16" t="s">
        <v>8</v>
      </c>
      <c r="C8" s="8">
        <v>293</v>
      </c>
      <c r="D8" s="8">
        <v>258</v>
      </c>
      <c r="E8" s="17">
        <f t="shared" si="1"/>
        <v>551</v>
      </c>
      <c r="F8" s="9">
        <v>26</v>
      </c>
      <c r="G8" s="10">
        <v>16</v>
      </c>
      <c r="H8" s="8">
        <f t="shared" si="2"/>
        <v>42</v>
      </c>
      <c r="I8" s="9">
        <f t="shared" si="0"/>
        <v>319</v>
      </c>
      <c r="J8" s="10">
        <f t="shared" si="0"/>
        <v>274</v>
      </c>
      <c r="K8" s="8">
        <f t="shared" si="3"/>
        <v>593</v>
      </c>
      <c r="L8" s="30" t="s">
        <v>3</v>
      </c>
    </row>
    <row r="9" spans="1:12" ht="20.100000000000001" customHeight="1" thickBot="1" x14ac:dyDescent="0.3">
      <c r="A9" s="18">
        <v>5272</v>
      </c>
      <c r="B9" s="19" t="s">
        <v>23</v>
      </c>
      <c r="C9" s="12">
        <f>IF(COUNT(C4:C8)=0,"-",SUM(C4:C8))</f>
        <v>911</v>
      </c>
      <c r="D9" s="12">
        <f t="shared" ref="D9:F9" si="4">IF(COUNT(D4:D8)=0,"-",SUM(D4:D8))</f>
        <v>734</v>
      </c>
      <c r="E9" s="11">
        <f t="shared" si="1"/>
        <v>1645</v>
      </c>
      <c r="F9" s="13">
        <f t="shared" si="4"/>
        <v>163</v>
      </c>
      <c r="G9" s="14">
        <f t="shared" ref="G9" si="5">IF(COUNT(G4:G8)=0,"-",SUM(G4:G8))</f>
        <v>133</v>
      </c>
      <c r="H9" s="12">
        <f t="shared" ref="H9:H12" si="6">IF(COUNT(F9:G9)=0,"-",SUM(F9:G9))</f>
        <v>296</v>
      </c>
      <c r="I9" s="13">
        <f t="shared" si="0"/>
        <v>1074</v>
      </c>
      <c r="J9" s="14">
        <f t="shared" si="0"/>
        <v>867</v>
      </c>
      <c r="K9" s="12">
        <f t="shared" si="3"/>
        <v>1941</v>
      </c>
      <c r="L9" s="31" t="s">
        <v>3</v>
      </c>
    </row>
    <row r="10" spans="1:12" s="6" customFormat="1" ht="17.100000000000001" customHeight="1" thickTop="1" x14ac:dyDescent="0.25">
      <c r="A10" s="33">
        <v>5272</v>
      </c>
      <c r="B10" s="34" t="s">
        <v>20</v>
      </c>
      <c r="C10" s="35">
        <v>921</v>
      </c>
      <c r="D10" s="35">
        <v>853</v>
      </c>
      <c r="E10" s="36">
        <f t="shared" si="1"/>
        <v>1774</v>
      </c>
      <c r="F10" s="37">
        <v>95</v>
      </c>
      <c r="G10" s="38">
        <v>88</v>
      </c>
      <c r="H10" s="35">
        <f t="shared" si="6"/>
        <v>183</v>
      </c>
      <c r="I10" s="37">
        <f t="shared" si="0"/>
        <v>1016</v>
      </c>
      <c r="J10" s="38">
        <f t="shared" si="0"/>
        <v>941</v>
      </c>
      <c r="K10" s="35">
        <f t="shared" si="3"/>
        <v>1957</v>
      </c>
      <c r="L10" s="39" t="s">
        <v>3</v>
      </c>
    </row>
    <row r="11" spans="1:12" s="6" customFormat="1" ht="17.100000000000001" customHeight="1" x14ac:dyDescent="0.25">
      <c r="A11" s="40">
        <v>5272</v>
      </c>
      <c r="B11" s="41" t="s">
        <v>9</v>
      </c>
      <c r="C11" s="42">
        <v>975</v>
      </c>
      <c r="D11" s="42">
        <v>713</v>
      </c>
      <c r="E11" s="43">
        <f t="shared" si="1"/>
        <v>1688</v>
      </c>
      <c r="F11" s="44">
        <v>150</v>
      </c>
      <c r="G11" s="45">
        <v>119</v>
      </c>
      <c r="H11" s="42">
        <f t="shared" ref="H11" si="7">IF(COUNT(F11:G11)=0,"-",SUM(F11:G11))</f>
        <v>269</v>
      </c>
      <c r="I11" s="44">
        <f t="shared" ref="I11" si="8">IF(COUNT(C11,F11)=0,"-",SUM(C11,F11))</f>
        <v>1125</v>
      </c>
      <c r="J11" s="45">
        <f t="shared" ref="J11" si="9">IF(COUNT(D11,G11)=0,"-",SUM(D11,G11))</f>
        <v>832</v>
      </c>
      <c r="K11" s="42">
        <f t="shared" ref="K11" si="10">IF(COUNT(I11:J11)=0,"-",SUM(I11:J11))</f>
        <v>1957</v>
      </c>
      <c r="L11" s="46" t="s">
        <v>3</v>
      </c>
    </row>
    <row r="12" spans="1:12" s="6" customFormat="1" ht="17.100000000000001" customHeight="1" thickBot="1" x14ac:dyDescent="0.3">
      <c r="A12" s="20">
        <v>5272</v>
      </c>
      <c r="B12" s="21" t="s">
        <v>10</v>
      </c>
      <c r="C12" s="22">
        <v>967</v>
      </c>
      <c r="D12" s="22">
        <v>822</v>
      </c>
      <c r="E12" s="23">
        <f t="shared" si="1"/>
        <v>1789</v>
      </c>
      <c r="F12" s="24">
        <v>107</v>
      </c>
      <c r="G12" s="25">
        <v>99</v>
      </c>
      <c r="H12" s="22">
        <f t="shared" si="6"/>
        <v>206</v>
      </c>
      <c r="I12" s="24">
        <f t="shared" si="0"/>
        <v>1074</v>
      </c>
      <c r="J12" s="25">
        <f t="shared" si="0"/>
        <v>921</v>
      </c>
      <c r="K12" s="22">
        <f t="shared" si="3"/>
        <v>1995</v>
      </c>
      <c r="L12" s="32" t="s">
        <v>3</v>
      </c>
    </row>
    <row r="13" spans="1:12" ht="20.100000000000001" customHeight="1" thickTop="1" x14ac:dyDescent="0.25">
      <c r="A13" s="2" t="s">
        <v>22</v>
      </c>
    </row>
    <row r="14" spans="1:12" ht="20.100000000000001" customHeight="1" x14ac:dyDescent="0.25">
      <c r="C14" s="6"/>
      <c r="D14" s="7"/>
      <c r="E14" s="7"/>
      <c r="F14" s="6"/>
      <c r="G14" s="7"/>
      <c r="H14" s="7"/>
      <c r="I14" s="6"/>
      <c r="J14" s="7"/>
      <c r="K14" s="7"/>
    </row>
    <row r="15" spans="1:12" ht="20.100000000000001" customHeight="1" x14ac:dyDescent="0.25">
      <c r="C15" s="6"/>
      <c r="D15" s="6"/>
      <c r="E15" s="6"/>
      <c r="F15" s="6"/>
      <c r="G15" s="6"/>
      <c r="H15" s="6"/>
      <c r="I15" s="6"/>
      <c r="J15" s="6"/>
      <c r="K15" s="6"/>
    </row>
    <row r="16" spans="1:12" ht="20.100000000000001" customHeight="1" x14ac:dyDescent="0.25">
      <c r="C16" s="6"/>
      <c r="D16" s="6"/>
      <c r="E16" s="6"/>
      <c r="F16" s="6"/>
      <c r="G16" s="6"/>
      <c r="H16" s="6"/>
      <c r="I16" s="6"/>
      <c r="J16" s="6"/>
      <c r="K16" s="6"/>
    </row>
    <row r="17" spans="3:11" ht="20.100000000000001" customHeight="1" x14ac:dyDescent="0.25">
      <c r="C17" s="6"/>
      <c r="D17" s="6"/>
      <c r="E17" s="6"/>
      <c r="F17" s="6"/>
      <c r="G17" s="6"/>
      <c r="H17" s="6"/>
      <c r="I17" s="6"/>
      <c r="J17" s="6"/>
      <c r="K17" s="6"/>
    </row>
    <row r="18" spans="3:11" ht="20.100000000000001" customHeight="1" x14ac:dyDescent="0.25">
      <c r="C18" s="6"/>
      <c r="D18" s="6"/>
      <c r="E18" s="6"/>
      <c r="F18" s="6"/>
      <c r="G18" s="6"/>
      <c r="H18" s="6"/>
      <c r="I18" s="6"/>
      <c r="J18" s="6"/>
      <c r="K18" s="6"/>
    </row>
    <row r="19" spans="3:11" ht="20.100000000000001" customHeight="1" x14ac:dyDescent="0.25">
      <c r="C19" s="6"/>
      <c r="D19" s="6"/>
      <c r="E19" s="6"/>
      <c r="F19" s="6"/>
      <c r="G19" s="6"/>
      <c r="H19" s="6"/>
      <c r="I19" s="6"/>
      <c r="J19" s="6"/>
      <c r="K19" s="6"/>
    </row>
    <row r="20" spans="3:11" ht="20.100000000000001" customHeight="1" x14ac:dyDescent="0.25">
      <c r="C20" s="6"/>
      <c r="D20" s="6"/>
      <c r="E20" s="6"/>
      <c r="F20" s="6"/>
      <c r="G20" s="6"/>
      <c r="H20" s="6"/>
      <c r="I20" s="6"/>
      <c r="J20" s="6"/>
      <c r="K20" s="6"/>
    </row>
    <row r="21" spans="3:11" ht="20.100000000000001" customHeight="1" x14ac:dyDescent="0.25">
      <c r="C21" s="6"/>
      <c r="D21" s="6"/>
      <c r="E21" s="6"/>
      <c r="F21" s="6"/>
      <c r="G21" s="6"/>
      <c r="H21" s="6"/>
      <c r="I21" s="6"/>
      <c r="J21" s="6"/>
      <c r="K21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Tkt Akhir_SMP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2025-06-13T18:42:39Z</dcterms:modified>
</cp:coreProperties>
</file>