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K11" i="2" s="1"/>
  <c r="I11" i="2"/>
  <c r="H11" i="2"/>
  <c r="E11" i="2"/>
  <c r="J12" i="2" l="1"/>
  <c r="I12" i="2"/>
  <c r="K12" i="2" s="1"/>
  <c r="H12" i="2"/>
  <c r="E12" i="2"/>
  <c r="J13" i="2"/>
  <c r="I13" i="2"/>
  <c r="K13" i="2" s="1"/>
  <c r="H13" i="2"/>
  <c r="E13" i="2"/>
  <c r="J14" i="2" l="1"/>
  <c r="I14" i="2"/>
  <c r="H14" i="2"/>
  <c r="E14" i="2"/>
  <c r="K14" i="2" l="1"/>
  <c r="J10" i="2"/>
  <c r="I10" i="2"/>
  <c r="K10" i="2" s="1"/>
  <c r="H10" i="2"/>
  <c r="E10" i="2"/>
  <c r="J15" i="2" l="1"/>
  <c r="I15" i="2"/>
  <c r="H15" i="2"/>
  <c r="I16" i="2"/>
  <c r="K15" i="2" l="1"/>
  <c r="E16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I9" i="2" s="1"/>
  <c r="D9" i="2"/>
  <c r="E9" i="2" s="1"/>
  <c r="K6" i="2" l="1"/>
  <c r="G9" i="2"/>
  <c r="C9" i="2"/>
  <c r="H9" i="2" l="1"/>
  <c r="J9" i="2"/>
  <c r="K9" i="2" s="1"/>
  <c r="K7" i="2"/>
  <c r="K8" i="2"/>
  <c r="K5" i="2"/>
  <c r="J16" i="2" l="1"/>
  <c r="K16" i="2" s="1"/>
  <c r="H16" i="2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<sst xmlns="http://schemas.openxmlformats.org/spreadsheetml/2006/main" count="44" uniqueCount="29">
  <si>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</si>
  <si>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</si>
  <si>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</si>
  <si>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</si>
  <si>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</si>
  <si>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</si>
  <si>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</si>
  <si>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</si>
  <si>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</si>
  <si>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</si>
  <si>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</si>
  <si>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</si>
  <si>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</si>
  <si>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</si>
  <si>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</si>
  <si>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</si>
  <si>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</si>
  <si>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</si>
  <si>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</si>
  <si>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</si>
  <si>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</si>
  <si>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</si>
  <si>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</si>
  <si>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</si>
  <si>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</si>
  <si>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</si>
  <si>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</si>
  <si>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>KOTA BIMA 2023/2024-Genap</t>
  </si>
  <si>
    <t xml:space="preserve">Jumlah Peserta Didik Raudhatul Athfal (RA) di Kota Bima, Semester GENAP Tahun Ajaran 2023/2024, menurut Jenis kelamin dan Status RA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</si>
</sst>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28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3</v>
      </c>
      <c r="J3" s="8" t="s">
        <v>4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267</v>
      </c>
      <c r="G4" s="17">
        <v>228</v>
      </c>
      <c r="H4" s="15">
        <f>IF(COUNT(F4:G4)=0,"-",SUM(F4:G4))</f>
        <v>495</v>
      </c>
      <c r="I4" s="16">
        <f>IF(COUNT(C4,F4)=0,"-",SUM(C4,F4))</f>
        <v>267</v>
      </c>
      <c r="J4" s="17">
        <f>IF(COUNT(D4,G4)=0,"-",SUM(D4,G4))</f>
        <v>228</v>
      </c>
      <c r="K4" s="18">
        <f>IF(COUNT(I4:J4)=0,"-",SUM(I4:J4))</f>
        <v>495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20</v>
      </c>
      <c r="G5" s="17">
        <v>10</v>
      </c>
      <c r="H5" s="15">
        <f t="shared" ref="H5:H8" si="1">IF(COUNT(F5:G5)=0,"-",SUM(F5:G5))</f>
        <v>30</v>
      </c>
      <c r="I5" s="16">
        <f t="shared" ref="I5:I8" si="2">IF(COUNT(C5,F5)=0,"-",SUM(C5,F5))</f>
        <v>20</v>
      </c>
      <c r="J5" s="17">
        <f t="shared" ref="J5:J8" si="3">IF(COUNT(D5,G5)=0,"-",SUM(D5,G5))</f>
        <v>10</v>
      </c>
      <c r="K5" s="18">
        <f t="shared" ref="K5:K16" si="4">IF(COUNT(I5:J5)=0,"-",SUM(I5:J5))</f>
        <v>30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113</v>
      </c>
      <c r="G6" s="17">
        <v>80</v>
      </c>
      <c r="H6" s="15">
        <f t="shared" si="1"/>
        <v>193</v>
      </c>
      <c r="I6" s="16">
        <f t="shared" si="2"/>
        <v>113</v>
      </c>
      <c r="J6" s="17">
        <f t="shared" si="3"/>
        <v>80</v>
      </c>
      <c r="K6" s="18">
        <f t="shared" si="4"/>
        <v>193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204</v>
      </c>
      <c r="G8" s="17">
        <v>180</v>
      </c>
      <c r="H8" s="15">
        <f t="shared" si="1"/>
        <v>384</v>
      </c>
      <c r="I8" s="16">
        <f t="shared" si="2"/>
        <v>204</v>
      </c>
      <c r="J8" s="17">
        <f t="shared" si="3"/>
        <v>180</v>
      </c>
      <c r="K8" s="18">
        <f t="shared" si="4"/>
        <v>384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27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 t="shared" ref="E9:E16" si="6">IF(COUNT(C9:D9)=0,"-",SUM(C9:D9))</f>
        <v>0</v>
      </c>
      <c r="F9" s="21">
        <f t="shared" si="5"/>
        <v>604</v>
      </c>
      <c r="G9" s="22">
        <f t="shared" ref="G9" si="7">IF(COUNT(G4:G8)=0,"-",SUM(G4:G8))</f>
        <v>498</v>
      </c>
      <c r="H9" s="20">
        <f t="shared" ref="H9:H16" si="8">IF(COUNT(F9:G9)=0,"-",SUM(F9:G9))</f>
        <v>1102</v>
      </c>
      <c r="I9" s="21">
        <f t="shared" ref="I9:I15" si="9">IF(COUNT(C9,F9)=0,"-",SUM(C9,F9))</f>
        <v>604</v>
      </c>
      <c r="J9" s="22">
        <f t="shared" ref="J9:J16" si="10">IF(COUNT(D9,G9)=0,"-",SUM(D9,G9))</f>
        <v>498</v>
      </c>
      <c r="K9" s="19">
        <f t="shared" si="4"/>
        <v>1102</v>
      </c>
      <c r="L9" s="4" t="s">
        <v>5</v>
      </c>
    </row>
    <row r="10" spans="1:12" s="13" customFormat="1" ht="17.100000000000001" customHeight="1" thickTop="1" x14ac:dyDescent="0.25">
      <c r="A10" s="28">
        <v>5272</v>
      </c>
      <c r="B10" s="29" t="s">
        <v>26</v>
      </c>
      <c r="C10" s="30">
        <v>0</v>
      </c>
      <c r="D10" s="30">
        <v>0</v>
      </c>
      <c r="E10" s="31">
        <f t="shared" si="6"/>
        <v>0</v>
      </c>
      <c r="F10" s="32">
        <v>611</v>
      </c>
      <c r="G10" s="33">
        <v>503</v>
      </c>
      <c r="H10" s="30">
        <f t="shared" si="8"/>
        <v>1114</v>
      </c>
      <c r="I10" s="32">
        <f t="shared" ref="I10:I14" si="11">IF(COUNT(C10,F10)=0,"-",SUM(C10,F10))</f>
        <v>611</v>
      </c>
      <c r="J10" s="33">
        <f t="shared" si="10"/>
        <v>503</v>
      </c>
      <c r="K10" s="31">
        <f t="shared" si="4"/>
        <v>1114</v>
      </c>
      <c r="L10" s="28" t="s">
        <v>5</v>
      </c>
    </row>
    <row r="11" spans="1:12" s="13" customFormat="1" ht="17.100000000000001" customHeight="1" x14ac:dyDescent="0.25">
      <c r="A11" s="40">
        <v>5272</v>
      </c>
      <c r="B11" s="41" t="s">
        <v>24</v>
      </c>
      <c r="C11" s="42">
        <v>0</v>
      </c>
      <c r="D11" s="42">
        <v>0</v>
      </c>
      <c r="E11" s="43">
        <f t="shared" ref="E11" si="12">IF(COUNT(C11:D11)=0,"-",SUM(C11:D11))</f>
        <v>0</v>
      </c>
      <c r="F11" s="44">
        <v>529</v>
      </c>
      <c r="G11" s="45">
        <v>507</v>
      </c>
      <c r="H11" s="42">
        <f t="shared" ref="H11" si="13">IF(COUNT(F11:G11)=0,"-",SUM(F11:G11))</f>
        <v>1036</v>
      </c>
      <c r="I11" s="44">
        <f t="shared" ref="I11" si="14">IF(COUNT(C11,F11)=0,"-",SUM(C11,F11))</f>
        <v>529</v>
      </c>
      <c r="J11" s="45">
        <f t="shared" ref="J11" si="15">IF(COUNT(D11,G11)=0,"-",SUM(D11,G11))</f>
        <v>507</v>
      </c>
      <c r="K11" s="43">
        <f t="shared" si="4"/>
        <v>1036</v>
      </c>
      <c r="L11" s="40" t="s">
        <v>5</v>
      </c>
    </row>
    <row r="12" spans="1:12" s="13" customFormat="1" ht="17.100000000000001" customHeight="1" x14ac:dyDescent="0.25">
      <c r="A12" s="40">
        <v>5272</v>
      </c>
      <c r="B12" s="41" t="s">
        <v>23</v>
      </c>
      <c r="C12" s="42">
        <v>0</v>
      </c>
      <c r="D12" s="42">
        <v>0</v>
      </c>
      <c r="E12" s="43">
        <f t="shared" si="6"/>
        <v>0</v>
      </c>
      <c r="F12" s="44">
        <v>528</v>
      </c>
      <c r="G12" s="45">
        <v>502</v>
      </c>
      <c r="H12" s="42">
        <f t="shared" si="8"/>
        <v>1030</v>
      </c>
      <c r="I12" s="44">
        <f t="shared" si="11"/>
        <v>528</v>
      </c>
      <c r="J12" s="45">
        <f t="shared" si="10"/>
        <v>502</v>
      </c>
      <c r="K12" s="43">
        <f t="shared" ref="K12" si="16">IF(COUNT(I12:J12)=0,"-",SUM(I12:J12))</f>
        <v>1030</v>
      </c>
      <c r="L12" s="40" t="s">
        <v>5</v>
      </c>
    </row>
    <row r="13" spans="1:12" s="13" customFormat="1" ht="17.100000000000001" customHeight="1" x14ac:dyDescent="0.25">
      <c r="A13" s="40">
        <v>5272</v>
      </c>
      <c r="B13" s="41" t="s">
        <v>22</v>
      </c>
      <c r="C13" s="42">
        <v>0</v>
      </c>
      <c r="D13" s="42">
        <v>0</v>
      </c>
      <c r="E13" s="43">
        <f t="shared" si="6"/>
        <v>0</v>
      </c>
      <c r="F13" s="44">
        <v>537</v>
      </c>
      <c r="G13" s="45">
        <v>516</v>
      </c>
      <c r="H13" s="42">
        <f t="shared" si="8"/>
        <v>1053</v>
      </c>
      <c r="I13" s="44">
        <f t="shared" ref="I13" si="17">IF(COUNT(C13,F13)=0,"-",SUM(C13,F13))</f>
        <v>537</v>
      </c>
      <c r="J13" s="45">
        <f t="shared" si="10"/>
        <v>516</v>
      </c>
      <c r="K13" s="43">
        <f t="shared" si="4"/>
        <v>1053</v>
      </c>
      <c r="L13" s="40" t="s">
        <v>5</v>
      </c>
    </row>
    <row r="14" spans="1:12" s="13" customFormat="1" ht="17.100000000000001" customHeight="1" x14ac:dyDescent="0.25">
      <c r="A14" s="40">
        <v>5272</v>
      </c>
      <c r="B14" s="41" t="s">
        <v>21</v>
      </c>
      <c r="C14" s="42">
        <v>0</v>
      </c>
      <c r="D14" s="42">
        <v>0</v>
      </c>
      <c r="E14" s="43">
        <f t="shared" si="6"/>
        <v>0</v>
      </c>
      <c r="F14" s="44">
        <v>475</v>
      </c>
      <c r="G14" s="45">
        <v>497</v>
      </c>
      <c r="H14" s="42">
        <f t="shared" si="8"/>
        <v>972</v>
      </c>
      <c r="I14" s="44">
        <f t="shared" si="11"/>
        <v>475</v>
      </c>
      <c r="J14" s="45">
        <f t="shared" si="10"/>
        <v>497</v>
      </c>
      <c r="K14" s="43">
        <f t="shared" ref="K14" si="18">IF(COUNT(I14:J14)=0,"-",SUM(I14:J14))</f>
        <v>972</v>
      </c>
      <c r="L14" s="40" t="s">
        <v>5</v>
      </c>
    </row>
    <row r="15" spans="1:12" s="13" customFormat="1" ht="17.100000000000001" customHeight="1" x14ac:dyDescent="0.25">
      <c r="A15" s="40">
        <v>5272</v>
      </c>
      <c r="B15" s="41" t="s">
        <v>20</v>
      </c>
      <c r="C15" s="42">
        <v>0</v>
      </c>
      <c r="D15" s="42">
        <v>0</v>
      </c>
      <c r="E15" s="43">
        <f>IF(COUNT(C15:D15)=0,"-",SUM(C15:D15))</f>
        <v>0</v>
      </c>
      <c r="F15" s="44">
        <v>406</v>
      </c>
      <c r="G15" s="45">
        <v>401</v>
      </c>
      <c r="H15" s="42">
        <f t="shared" si="8"/>
        <v>807</v>
      </c>
      <c r="I15" s="44">
        <f t="shared" si="9"/>
        <v>406</v>
      </c>
      <c r="J15" s="45">
        <f t="shared" si="10"/>
        <v>401</v>
      </c>
      <c r="K15" s="43">
        <f t="shared" si="4"/>
        <v>807</v>
      </c>
      <c r="L15" s="40" t="s">
        <v>5</v>
      </c>
    </row>
    <row r="16" spans="1:12" s="13" customFormat="1" ht="17.100000000000001" customHeight="1" thickBot="1" x14ac:dyDescent="0.3">
      <c r="A16" s="34">
        <v>5272</v>
      </c>
      <c r="B16" s="35" t="s">
        <v>11</v>
      </c>
      <c r="C16" s="36" t="s">
        <v>18</v>
      </c>
      <c r="D16" s="36" t="s">
        <v>18</v>
      </c>
      <c r="E16" s="37" t="str">
        <f t="shared" si="6"/>
        <v>-</v>
      </c>
      <c r="F16" s="38" t="s">
        <v>18</v>
      </c>
      <c r="G16" s="39" t="s">
        <v>18</v>
      </c>
      <c r="H16" s="36" t="str">
        <f t="shared" si="8"/>
        <v>-</v>
      </c>
      <c r="I16" s="38" t="str">
        <f t="shared" ref="I16" si="19">IF(COUNT(C16,F16)=0,"-",SUM(C16,F16))</f>
        <v>-</v>
      </c>
      <c r="J16" s="39" t="str">
        <f t="shared" si="10"/>
        <v>-</v>
      </c>
      <c r="K16" s="37" t="str">
        <f t="shared" si="4"/>
        <v>-</v>
      </c>
      <c r="L16" s="34" t="s">
        <v>5</v>
      </c>
    </row>
    <row r="17" spans="1:8" ht="20.100000000000001" customHeight="1" thickTop="1" x14ac:dyDescent="0.25">
      <c r="A17" s="2" t="s">
        <v>25</v>
      </c>
    </row>
    <row r="18" spans="1:8" ht="20.100000000000001" customHeight="1" x14ac:dyDescent="0.25">
      <c r="C18" s="13"/>
      <c r="D18" s="14"/>
      <c r="E18" s="14"/>
      <c r="F18" s="13"/>
      <c r="G18" s="14"/>
      <c r="H18" s="14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  <row r="23" spans="1:8" ht="20.100000000000001" customHeight="1" x14ac:dyDescent="0.25">
      <c r="C23" s="13"/>
      <c r="D23" s="13"/>
      <c r="E23" s="13"/>
      <c r="F23" s="13"/>
      <c r="G23" s="13"/>
      <c r="H23" s="13"/>
    </row>
    <row r="24" spans="1:8" ht="20.100000000000001" customHeight="1" x14ac:dyDescent="0.25">
      <c r="C24" s="13"/>
      <c r="D24" s="13"/>
      <c r="E24" s="13"/>
      <c r="F24" s="13"/>
      <c r="G24" s="13"/>
      <c r="H24" s="13"/>
    </row>
    <row r="25" spans="1:8" ht="20.100000000000001" customHeight="1" x14ac:dyDescent="0.25">
      <c r="C25" s="13"/>
      <c r="D25" s="13"/>
      <c r="E25" s="13"/>
      <c r="F25" s="13"/>
      <c r="G25" s="13"/>
      <c r="H25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2025-06-05T03:51:06Z</dcterms:modified>
</cp:coreProperties>
</file>