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A1ABAEC-A953-46DE-952A-988548D183B9}" xr6:coauthVersionLast="47" xr6:coauthVersionMax="47" xr10:uidLastSave="{00000000-0000-0000-0000-000000000000}"/>
  <bookViews>
    <workbookView xWindow="-108" yWindow="-108" windowWidth="23256" windowHeight="12816" xr2:uid="{00000000-000D-0000-FFFF-FFFF00000000}"/>
  </bookViews>
  <sheets>
    <sheet name="PMKS Penerima Paket Sandang" sheetId="1" r:id="rId1"/>
  </sheets>
  <definedNames>
    <definedName name="_xlnm.Print_Area" localSheetId="0">'PMKS Penerima Paket Sandang'!$A$1:$G$18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4" i="1" l="1"/>
  <c r="G13" i="1"/>
  <c r="G12" i="1"/>
  <c r="G8" i="1"/>
  <c r="G7" i="1"/>
  <c r="G6" i="1"/>
  <c r="G5" i="1"/>
  <c r="G4" i="1"/>
  <c r="G9" i="1" l="1"/>
  <c r="F9" i="1"/>
  <c r="E9" i="1"/>
  <c r="D9" i="1"/>
  <c r="C9" i="1"/>
</calcChain>
</file>

<file path=xl/sharedStrings.xml><?xml version="1.0" encoding="utf-8"?>
<sst xmlns="http://schemas.openxmlformats.org/spreadsheetml/2006/main" count="38" uniqueCount="22">
  <si>
    <t>Satuan : Orang</t>
  </si>
  <si>
    <t>KOTA BIMA</t>
  </si>
  <si>
    <t xml:space="preserve"> - </t>
  </si>
  <si>
    <t>Tahun 2021</t>
  </si>
  <si>
    <t>RASANAE BARAT</t>
  </si>
  <si>
    <t>RASANAE TIMUR</t>
  </si>
  <si>
    <t>ASAKOTA</t>
  </si>
  <si>
    <t>RABA</t>
  </si>
  <si>
    <t>MPUNDA</t>
  </si>
  <si>
    <t>JUMLAH</t>
  </si>
  <si>
    <r>
      <t xml:space="preserve">KET : </t>
    </r>
    <r>
      <rPr>
        <b/>
        <sz val="9"/>
        <color theme="1"/>
        <rFont val="Calibri"/>
        <family val="2"/>
        <scheme val="minor"/>
      </rPr>
      <t>Gepeng</t>
    </r>
    <r>
      <rPr>
        <sz val="9"/>
        <color theme="1"/>
        <rFont val="Calibri"/>
        <family val="2"/>
        <scheme val="minor"/>
      </rPr>
      <t xml:space="preserve"> = Gelandangan Pengemis</t>
    </r>
  </si>
  <si>
    <t>Tahun 2023</t>
  </si>
  <si>
    <t>Tahun 2022</t>
  </si>
  <si>
    <t>Jumlah Penyandang Disabilitas Terlantar, Anak Terlantar, Lanjut Usia Terlantar dan Gepeng (di luar Panti)
Yang Menerima Paket Sandang di Kota Bima Tahun 2024</t>
  </si>
  <si>
    <t>Sumber Data : Dinas Sosial Kota Bima, Tahun 2025</t>
  </si>
  <si>
    <t>PMKS (DI LUAR PANTI) YANG MENERIMA PAKET SANDANG Penyandang Disabilitas Terlantar</t>
  </si>
  <si>
    <t>PMKS (DI LUAR PANTI) YANG MENERIMA PAKET SANDANG Anak Terlantar</t>
  </si>
  <si>
    <t>PMKS (DI LUAR PANTI) YANG MENERIMA PAKET SANDANG Lanjut Usia Terlantar</t>
  </si>
  <si>
    <t>PMKS (DI LUAR PANTI) YANG MENERIMA PAKET SANDANG Gelandangan Pengemis (Gepeng)</t>
  </si>
  <si>
    <t>KODE WILAYAH</t>
  </si>
  <si>
    <t>Tahun 2020</t>
  </si>
  <si>
    <t>Tahun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</si>
</sst>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[$-F800]dddd\,\ mmmm\ dd\,\ yyyy"/>
  </numFmts>
  <fonts count="14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8">
    <xf numFmtId="0" fontId="0" fillId="0" borderId="0"/>
    <xf numFmtId="164" fontId="7" fillId="0" borderId="0" applyFont="0" applyFill="0" applyBorder="0" applyAlignment="0" applyProtection="0"/>
    <xf numFmtId="165" fontId="4" fillId="0" borderId="0"/>
    <xf numFmtId="0" fontId="5" fillId="0" borderId="0"/>
    <xf numFmtId="0" fontId="6" fillId="0" borderId="0" applyFill="0" applyProtection="0"/>
    <xf numFmtId="43" fontId="5" fillId="0" borderId="0" applyFont="0" applyFill="0" applyBorder="0" applyAlignment="0" applyProtection="0"/>
    <xf numFmtId="0" fontId="3" fillId="0" borderId="0"/>
    <xf numFmtId="0" fontId="5" fillId="0" borderId="0"/>
  </cellStyleXfs>
  <cellXfs count="29">
    <xf numFmtId="0" fontId="0" fillId="0" borderId="0" xfId="0"/>
    <xf numFmtId="3" fontId="9" fillId="0" borderId="0" xfId="0" applyNumberFormat="1" applyFont="1" applyAlignment="1" applyProtection="1">
      <alignment horizontal="center" vertical="center"/>
      <protection locked="0"/>
    </xf>
    <xf numFmtId="3" fontId="8" fillId="2" borderId="1" xfId="0" applyNumberFormat="1" applyFont="1" applyFill="1" applyBorder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8" fillId="2" borderId="1" xfId="0" applyFont="1" applyFill="1" applyBorder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center" indent="1"/>
      <protection locked="0"/>
    </xf>
    <xf numFmtId="3" fontId="9" fillId="0" borderId="3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3" fontId="9" fillId="0" borderId="0" xfId="0" applyNumberFormat="1" applyFont="1" applyAlignment="1">
      <alignment horizontal="center" vertical="center"/>
    </xf>
    <xf numFmtId="3" fontId="9" fillId="0" borderId="0" xfId="0" applyNumberFormat="1" applyFont="1" applyAlignment="1" applyProtection="1">
      <alignment horizontal="center" vertical="center"/>
      <protection hidden="1"/>
    </xf>
    <xf numFmtId="3" fontId="9" fillId="0" borderId="3" xfId="0" applyNumberFormat="1" applyFont="1" applyBorder="1" applyAlignment="1" applyProtection="1">
      <alignment horizontal="center" vertical="center"/>
      <protection hidden="1"/>
    </xf>
    <xf numFmtId="0" fontId="12" fillId="0" borderId="0" xfId="0" applyFont="1" applyAlignment="1" applyProtection="1">
      <alignment vertical="center"/>
      <protection locked="0"/>
    </xf>
    <xf numFmtId="0" fontId="2" fillId="3" borderId="2" xfId="0" applyFont="1" applyFill="1" applyBorder="1" applyAlignment="1" applyProtection="1">
      <alignment horizontal="left" vertical="center" indent="1"/>
      <protection locked="0"/>
    </xf>
    <xf numFmtId="0" fontId="2" fillId="3" borderId="0" xfId="0" applyFont="1" applyFill="1" applyAlignment="1" applyProtection="1">
      <alignment horizontal="left" vertical="center" indent="1"/>
      <protection locked="0"/>
    </xf>
    <xf numFmtId="0" fontId="13" fillId="3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8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indent="1"/>
      <protection locked="0"/>
    </xf>
    <xf numFmtId="0" fontId="2" fillId="0" borderId="3" xfId="0" applyFont="1" applyBorder="1" applyAlignment="1" applyProtection="1">
      <alignment horizontal="left" vertical="center" indent="1"/>
      <protection locked="0"/>
    </xf>
  </cellXfs>
  <cellStyles count="8">
    <cellStyle name="Comma 2" xfId="5" xr:uid="{00000000-0005-0000-0000-000000000000}"/>
    <cellStyle name="Comma 3" xfId="1" xr:uid="{00000000-0005-0000-0000-000001000000}"/>
    <cellStyle name="Normal" xfId="0" builtinId="0"/>
    <cellStyle name="Normal 10 2 2" xfId="2" xr:uid="{00000000-0005-0000-0000-000003000000}"/>
    <cellStyle name="Normal 14" xfId="6" xr:uid="{00000000-0005-0000-0000-000004000000}"/>
    <cellStyle name="Normal 2" xfId="3" xr:uid="{00000000-0005-0000-0000-000005000000}"/>
    <cellStyle name="Normal 2 2 2" xfId="7" xr:uid="{00000000-0005-0000-0000-000006000000}"/>
    <cellStyle name="Normal 3" xfId="4" xr:uid="{00000000-0005-0000-0000-000007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showGridLines="0" tabSelected="1" view="pageBreakPreview" topLeftCell="A3" zoomScaleNormal="100" zoomScaleSheetLayoutView="100" workbookViewId="0">
      <selection activeCell="F9" sqref="F9"/>
    </sheetView>
  </sheetViews>
  <sheetFormatPr defaultColWidth="9.109375" defaultRowHeight="14.4"/>
  <cols>
    <col min="1" max="1" width="8.109375" style="3" customWidth="1"/>
    <col min="2" max="2" width="16.109375" style="3" customWidth="1"/>
    <col min="3" max="6" width="16.44140625" style="3" customWidth="1"/>
    <col min="7" max="7" width="12.109375" style="3" customWidth="1"/>
    <col min="8" max="16384" width="9.109375" style="3"/>
  </cols>
  <sheetData>
    <row r="1" spans="1:7" ht="48.75" customHeight="1">
      <c r="A1" s="26" t="s">
        <v>13</v>
      </c>
      <c r="B1" s="26"/>
      <c r="C1" s="26"/>
      <c r="D1" s="26"/>
      <c r="E1" s="26"/>
      <c r="F1" s="26"/>
      <c r="G1" s="26"/>
    </row>
    <row r="2" spans="1:7" ht="15" thickBot="1">
      <c r="G2" s="4" t="s">
        <v>0</v>
      </c>
    </row>
    <row r="3" spans="1:7" ht="72.75" customHeight="1" thickBot="1">
      <c r="A3" s="21" t="s">
        <v>19</v>
      </c>
      <c r="B3" s="17" t="s">
        <v>1</v>
      </c>
      <c r="C3" s="18" t="s">
        <v>15</v>
      </c>
      <c r="D3" s="18" t="s">
        <v>16</v>
      </c>
      <c r="E3" s="18" t="s">
        <v>17</v>
      </c>
      <c r="F3" s="18" t="s">
        <v>18</v>
      </c>
      <c r="G3" s="19" t="s">
        <v>9</v>
      </c>
    </row>
    <row r="4" spans="1:7" ht="21.75" customHeight="1">
      <c r="A4" s="20">
        <v>527201</v>
      </c>
      <c r="B4" s="9" t="s">
        <v>4</v>
      </c>
      <c r="C4" s="1">
        <v>16</v>
      </c>
      <c r="D4" s="1">
        <v>16</v>
      </c>
      <c r="E4" s="1">
        <v>16</v>
      </c>
      <c r="F4" s="1">
        <v>0</v>
      </c>
      <c r="G4" s="10">
        <f>IF(AND(C4="",D4="",E4="",F4=""),"",IF(SUM(C4:F4)=0,0,SUM(C4:F4)))</f>
        <v>48</v>
      </c>
    </row>
    <row r="5" spans="1:7" ht="21.75" customHeight="1">
      <c r="A5" s="20">
        <v>527202</v>
      </c>
      <c r="B5" s="9" t="s">
        <v>5</v>
      </c>
      <c r="C5" s="1">
        <v>16</v>
      </c>
      <c r="D5" s="1">
        <v>16</v>
      </c>
      <c r="E5" s="1">
        <v>16</v>
      </c>
      <c r="F5" s="1">
        <v>1</v>
      </c>
      <c r="G5" s="10">
        <f t="shared" ref="G5:G8" si="0">IF(AND(C5="",D5="",E5="",F5=""),"",IF(SUM(C5:F5)=0,0,SUM(C5:F5)))</f>
        <v>49</v>
      </c>
    </row>
    <row r="6" spans="1:7" ht="21.75" customHeight="1">
      <c r="A6" s="20">
        <v>527203</v>
      </c>
      <c r="B6" s="9" t="s">
        <v>6</v>
      </c>
      <c r="C6" s="1">
        <v>14</v>
      </c>
      <c r="D6" s="1">
        <v>16</v>
      </c>
      <c r="E6" s="1">
        <v>16</v>
      </c>
      <c r="F6" s="1">
        <v>2</v>
      </c>
      <c r="G6" s="10">
        <f t="shared" si="0"/>
        <v>48</v>
      </c>
    </row>
    <row r="7" spans="1:7" ht="21.75" customHeight="1">
      <c r="A7" s="20">
        <v>527204</v>
      </c>
      <c r="B7" s="9" t="s">
        <v>7</v>
      </c>
      <c r="C7" s="1">
        <v>22</v>
      </c>
      <c r="D7" s="1">
        <v>16</v>
      </c>
      <c r="E7" s="1">
        <v>17</v>
      </c>
      <c r="F7" s="1">
        <v>5</v>
      </c>
      <c r="G7" s="10">
        <f t="shared" si="0"/>
        <v>60</v>
      </c>
    </row>
    <row r="8" spans="1:7" ht="21.75" customHeight="1">
      <c r="A8" s="20">
        <v>527205</v>
      </c>
      <c r="B8" s="9" t="s">
        <v>8</v>
      </c>
      <c r="C8" s="1">
        <v>12</v>
      </c>
      <c r="D8" s="1">
        <v>16</v>
      </c>
      <c r="E8" s="1">
        <v>15</v>
      </c>
      <c r="F8" s="1">
        <v>2</v>
      </c>
      <c r="G8" s="10">
        <f t="shared" si="0"/>
        <v>45</v>
      </c>
    </row>
    <row r="9" spans="1:7" ht="22.5" customHeight="1" thickBot="1">
      <c r="A9" s="22">
        <v>5272</v>
      </c>
      <c r="B9" s="5" t="s">
        <v>1</v>
      </c>
      <c r="C9" s="2">
        <f>IF(SUM(C4:C8)=0,0,SUM(C4:C8))</f>
        <v>80</v>
      </c>
      <c r="D9" s="2">
        <f>IF(SUM(D4:D8)=0,0,SUM(D4:D8))</f>
        <v>80</v>
      </c>
      <c r="E9" s="2">
        <f>IF(SUM(E4:E8)=0,0,SUM(E4:E8))</f>
        <v>80</v>
      </c>
      <c r="F9" s="2">
        <f>IF(SUM(F4:F8)=0,0,SUM(F4:F8))</f>
        <v>10</v>
      </c>
      <c r="G9" s="2">
        <f>IF(SUM(G4:G8)=0,0,SUM(G4:G8))</f>
        <v>250</v>
      </c>
    </row>
    <row r="10" spans="1:7" ht="22.5" customHeight="1" thickTop="1">
      <c r="A10" s="24">
        <v>5272</v>
      </c>
      <c r="B10" s="14" t="s">
        <v>11</v>
      </c>
      <c r="C10" s="16">
        <v>11</v>
      </c>
      <c r="D10" s="16">
        <v>100</v>
      </c>
      <c r="E10" s="16">
        <v>100</v>
      </c>
      <c r="F10" s="16">
        <v>0</v>
      </c>
      <c r="G10" s="16">
        <v>211</v>
      </c>
    </row>
    <row r="11" spans="1:7" ht="22.5" customHeight="1">
      <c r="A11" s="23">
        <v>5272</v>
      </c>
      <c r="B11" s="15" t="s">
        <v>12</v>
      </c>
      <c r="C11" s="1" t="s">
        <v>2</v>
      </c>
      <c r="D11" s="1" t="s">
        <v>2</v>
      </c>
      <c r="E11" s="1" t="s">
        <v>2</v>
      </c>
      <c r="F11" s="1" t="s">
        <v>2</v>
      </c>
      <c r="G11" s="11">
        <f t="shared" ref="G11" si="1">IF(AND(C11="",D11="",E11="",F11=""),"",IF(SUM(C11:F11)=0,0,SUM(C11:F11)))</f>
        <v>0</v>
      </c>
    </row>
    <row r="12" spans="1:7" ht="19.5" customHeight="1">
      <c r="A12" s="23">
        <v>5272</v>
      </c>
      <c r="B12" s="6" t="s">
        <v>3</v>
      </c>
      <c r="C12" s="1" t="s">
        <v>2</v>
      </c>
      <c r="D12" s="1" t="s">
        <v>2</v>
      </c>
      <c r="E12" s="1" t="s">
        <v>2</v>
      </c>
      <c r="F12" s="1" t="s">
        <v>2</v>
      </c>
      <c r="G12" s="11">
        <f t="shared" ref="G12:G14" si="2">IF(AND(C12="",D12="",E12="",F12=""),"",IF(SUM(C12:F12)=0,0,SUM(C12:F12)))</f>
        <v>0</v>
      </c>
    </row>
    <row r="13" spans="1:7" ht="19.5" customHeight="1">
      <c r="A13" s="23">
        <v>5272</v>
      </c>
      <c r="B13" s="27" t="s">
        <v>20</v>
      </c>
      <c r="C13" s="1" t="s">
        <v>2</v>
      </c>
      <c r="D13" s="1" t="s">
        <v>2</v>
      </c>
      <c r="E13" s="1" t="s">
        <v>2</v>
      </c>
      <c r="F13" s="1" t="s">
        <v>2</v>
      </c>
      <c r="G13" s="11">
        <f t="shared" si="2"/>
        <v>0</v>
      </c>
    </row>
    <row r="14" spans="1:7" ht="19.5" customHeight="1" thickBot="1">
      <c r="A14" s="25">
        <v>5272</v>
      </c>
      <c r="B14" s="28" t="s">
        <v>21</v>
      </c>
      <c r="C14" s="7" t="s">
        <v>2</v>
      </c>
      <c r="D14" s="7" t="s">
        <v>2</v>
      </c>
      <c r="E14" s="7" t="s">
        <v>2</v>
      </c>
      <c r="F14" s="7" t="s">
        <v>2</v>
      </c>
      <c r="G14" s="12">
        <f t="shared" si="2"/>
        <v>0</v>
      </c>
    </row>
    <row r="15" spans="1:7" ht="15" thickTop="1">
      <c r="A15" s="8" t="s">
        <v>14</v>
      </c>
    </row>
    <row r="17" spans="1:1">
      <c r="A17" s="13" t="s">
        <v>10</v>
      </c>
    </row>
  </sheetData>
  <sheetProtection formatCells="0"/>
  <printOptions horizontalCentered="1"/>
  <pageMargins left="0.19685039370078741" right="0.19685039370078741" top="0.39370078740157483" bottom="0.19685039370078741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PMKS Penerima Paket Sandang</vt:lpstr>
      <vt:lpstr>'PMKS Penerima Paket Sandang'!Print_Area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2023-03-04T15:14:55Z</cp:lastPrinted>
  <dcterms:created xsi:type="dcterms:W3CDTF">2006-09-16T00:00:00Z</dcterms:created>
  <dcterms:modified xsi:type="dcterms:W3CDTF">2025-06-24T01:22:39Z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6AAD74B04394415593889452F17E25B3</vt:lpwstr>
  </property>
  <property fmtid="{D5CDD505-2E9C-101B-9397-08002B2CF9AE}" pid="3" name="KSOProductBuildVer">
    <vt:lpwstr>1057-11.2.0.11486</vt:lpwstr>
  </property>
</Properties>
</file>