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E19" i="1" l="1"/>
  <c r="E10" i="1"/>
  <c r="E11" i="1"/>
  <c r="E12" i="1"/>
  <c r="E13" i="1"/>
  <c r="E14" i="1"/>
  <c r="E15" i="1"/>
  <c r="E16" i="1"/>
  <c r="E17" i="1"/>
  <c r="E18" i="1"/>
  <c r="C20" i="1"/>
  <c r="E8" i="1" l="1"/>
  <c r="E9" i="1"/>
  <c r="E6" i="1" l="1"/>
  <c r="E7" i="1"/>
  <c r="D20" i="1" l="1"/>
  <c r="E5" i="1"/>
  <c r="E4" i="1"/>
  <c r="E20" i="1" l="1"/>
  <c r="G18" i="1" l="1"/>
  <c r="G14" i="1"/>
  <c r="G10" i="1"/>
  <c r="G6" i="1"/>
  <c r="G17" i="1"/>
  <c r="G13" i="1"/>
  <c r="G9" i="1"/>
  <c r="G5" i="1"/>
  <c r="G19" i="1"/>
  <c r="G11" i="1"/>
  <c r="G16" i="1"/>
  <c r="G12" i="1"/>
  <c r="G8" i="1"/>
  <c r="G4" i="1"/>
  <c r="G15" i="1"/>
  <c r="G7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<sst xmlns="http://schemas.openxmlformats.org/spreadsheetml/2006/main" count="48" uniqueCount="28">
  <si>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</si>
  <si>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</si>
  <si>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</si>
  <si>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</si>
  <si>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</si>
  <si>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</si>
  <si>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</si>
  <si>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</si>
  <si>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</si>
  <si>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</si>
  <si>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</si>
  <si>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</si>
  <si>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</si>
  <si>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</si>
  <si>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</si>
  <si>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 </t>
  </si>
  <si>
    <t>SATUAN</t>
  </si>
  <si>
    <t>Jiwa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</si>
  <si>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</si>
  <si>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</si>
  <si>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TOTAL PENDUDUK</t>
  </si>
  <si>
    <t>KELOMPOK UMUR</t>
  </si>
  <si>
    <t>SEMUA UMUR</t>
  </si>
  <si>
    <t>PENDUDUK LAKI-LAKI</t>
  </si>
  <si>
    <t>PENDUDUK PEREMPUAN</t>
  </si>
  <si>
    <t>PORSENTASE (%)</t>
  </si>
  <si>
    <t>Komposisi Penduduk Kota Bima Tahun 2022 berdasarkan Kelompok Umur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</si>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</sst>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5"/>
  <cols>
    <col min="1" max="1" width="10.140625" style="3" customWidth="1"/>
    <col min="2" max="2" width="17.42578125" style="3" customWidth="1"/>
    <col min="3" max="3" width="12.42578125" style="3" customWidth="1"/>
    <col min="4" max="4" width="12" style="3" customWidth="1"/>
    <col min="5" max="5" width="12.42578125" style="3" customWidth="1"/>
    <col min="6" max="6" width="8.85546875" style="3" customWidth="1"/>
    <col min="7" max="7" width="11.7109375" style="3" customWidth="1"/>
    <col min="8" max="16384" width="9.140625" style="3"/>
  </cols>
  <sheetData>
    <row r="1" spans="1:7" ht="15" x14ac:dyDescent="0.25">
      <c r="A1" s="10" t="s">
        <v>26</v>
      </c>
      <c r="B1" s="2"/>
      <c r="C1" s="2"/>
      <c r="D1" s="2"/>
      <c r="E1" s="2"/>
      <c r="F1" s="2"/>
    </row>
    <row r="2" spans="1:7" x14ac:dyDescent="0.25">
      <c r="A2" s="3" t="s">
        <v>15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7" ht="28.5" customHeight="1" thickBot="1" x14ac:dyDescent="0.3">
      <c r="A3" s="4" t="s">
        <v>18</v>
      </c>
      <c r="B3" s="4" t="s">
        <v>21</v>
      </c>
      <c r="C3" s="4" t="s">
        <v>23</v>
      </c>
      <c r="D3" s="4" t="s">
        <v>24</v>
      </c>
      <c r="E3" s="4" t="s">
        <v>20</v>
      </c>
      <c r="F3" s="5" t="s">
        <v>16</v>
      </c>
      <c r="G3" s="4" t="s">
        <v>25</v>
      </c>
    </row>
    <row r="4" spans="1:7" ht="18.75" customHeight="1" thickTop="1" x14ac:dyDescent="0.25">
      <c r="A4" s="6">
        <v>5272</v>
      </c>
      <c r="B4" s="7" t="s">
        <v>0</v>
      </c>
      <c r="C4" s="8">
        <v>5398</v>
      </c>
      <c r="D4" s="8">
        <v>4875</v>
      </c>
      <c r="E4" s="9">
        <f>IF(SUM(C4:D4)=0,"-",SUM(C4:D4))</f>
        <v>10273</v>
      </c>
      <c r="F4" s="9" t="s">
        <v>17</v>
      </c>
      <c r="G4" s="13">
        <f>IF(SUM(E$20)=0,0,ROUND(E4/E$20*100,2))</f>
        <v>6.51</v>
      </c>
    </row>
    <row r="5" spans="1:7" ht="18.75" customHeight="1" x14ac:dyDescent="0.25">
      <c r="A5" s="6">
        <v>5272</v>
      </c>
      <c r="B5" s="7" t="s">
        <v>1</v>
      </c>
      <c r="C5" s="8">
        <v>7731</v>
      </c>
      <c r="D5" s="8">
        <v>7264</v>
      </c>
      <c r="E5" s="9">
        <f t="shared" ref="E5" si="0">IF(SUM(C5:D5)=0,"-",SUM(C5:D5))</f>
        <v>14995</v>
      </c>
      <c r="F5" s="9" t="s">
        <v>17</v>
      </c>
      <c r="G5" s="13">
        <f t="shared" ref="G5:G19" si="1">IF(SUM(E$20)=0,0,ROUND(E5/E$20*100,2))</f>
        <v>9.5</v>
      </c>
    </row>
    <row r="6" spans="1:7" ht="18.75" customHeight="1" x14ac:dyDescent="0.25">
      <c r="A6" s="6">
        <v>5272</v>
      </c>
      <c r="B6" s="7" t="s">
        <v>2</v>
      </c>
      <c r="C6" s="8">
        <v>7588</v>
      </c>
      <c r="D6" s="8">
        <v>7061</v>
      </c>
      <c r="E6" s="9">
        <f t="shared" ref="E6:E7" si="2">IF(SUM(C6:D6)=0,"-",SUM(C6:D6))</f>
        <v>14649</v>
      </c>
      <c r="F6" s="9" t="s">
        <v>17</v>
      </c>
      <c r="G6" s="13">
        <f t="shared" si="1"/>
        <v>9.2799999999999994</v>
      </c>
    </row>
    <row r="7" spans="1:7" ht="18.75" customHeight="1" x14ac:dyDescent="0.25">
      <c r="A7" s="6">
        <v>5272</v>
      </c>
      <c r="B7" s="7" t="s">
        <v>3</v>
      </c>
      <c r="C7" s="8">
        <v>6241</v>
      </c>
      <c r="D7" s="8">
        <v>5996</v>
      </c>
      <c r="E7" s="9">
        <f t="shared" si="2"/>
        <v>12237</v>
      </c>
      <c r="F7" s="9" t="s">
        <v>17</v>
      </c>
      <c r="G7" s="13">
        <f t="shared" si="1"/>
        <v>7.75</v>
      </c>
    </row>
    <row r="8" spans="1:7" ht="18.75" customHeight="1" x14ac:dyDescent="0.25">
      <c r="A8" s="6">
        <v>5272</v>
      </c>
      <c r="B8" s="7" t="s">
        <v>4</v>
      </c>
      <c r="C8" s="8">
        <v>6150</v>
      </c>
      <c r="D8" s="8">
        <v>6617</v>
      </c>
      <c r="E8" s="9">
        <f t="shared" ref="E8:E18" si="3">IF(SUM(C8:D8)=0,"-",SUM(C8:D8))</f>
        <v>12767</v>
      </c>
      <c r="F8" s="9" t="s">
        <v>17</v>
      </c>
      <c r="G8" s="13">
        <f t="shared" si="1"/>
        <v>8.09</v>
      </c>
    </row>
    <row r="9" spans="1:7" ht="18.75" customHeight="1" x14ac:dyDescent="0.25">
      <c r="A9" s="6">
        <v>5272</v>
      </c>
      <c r="B9" s="7" t="s">
        <v>5</v>
      </c>
      <c r="C9" s="8">
        <v>6214</v>
      </c>
      <c r="D9" s="8">
        <v>6237</v>
      </c>
      <c r="E9" s="9">
        <f t="shared" si="3"/>
        <v>12451</v>
      </c>
      <c r="F9" s="9" t="s">
        <v>17</v>
      </c>
      <c r="G9" s="13">
        <f t="shared" si="1"/>
        <v>7.89</v>
      </c>
    </row>
    <row r="10" spans="1:7" ht="18.75" customHeight="1" x14ac:dyDescent="0.25">
      <c r="A10" s="6">
        <v>5272</v>
      </c>
      <c r="B10" s="7" t="s">
        <v>6</v>
      </c>
      <c r="C10" s="8">
        <v>6055</v>
      </c>
      <c r="D10" s="8">
        <v>6284</v>
      </c>
      <c r="E10" s="9">
        <f t="shared" si="3"/>
        <v>12339</v>
      </c>
      <c r="F10" s="9" t="s">
        <v>17</v>
      </c>
      <c r="G10" s="13">
        <f t="shared" si="1"/>
        <v>7.82</v>
      </c>
    </row>
    <row r="11" spans="1:7" ht="18.75" customHeight="1" x14ac:dyDescent="0.25">
      <c r="A11" s="6">
        <v>5272</v>
      </c>
      <c r="B11" s="7" t="s">
        <v>7</v>
      </c>
      <c r="C11" s="8">
        <v>6381</v>
      </c>
      <c r="D11" s="8">
        <v>6398</v>
      </c>
      <c r="E11" s="9">
        <f t="shared" si="3"/>
        <v>12779</v>
      </c>
      <c r="F11" s="9" t="s">
        <v>17</v>
      </c>
      <c r="G11" s="13">
        <f t="shared" si="1"/>
        <v>8.1</v>
      </c>
    </row>
    <row r="12" spans="1:7" ht="18.75" customHeight="1" x14ac:dyDescent="0.25">
      <c r="A12" s="6">
        <v>5272</v>
      </c>
      <c r="B12" s="7" t="s">
        <v>8</v>
      </c>
      <c r="C12" s="8">
        <v>5974</v>
      </c>
      <c r="D12" s="8">
        <v>6420</v>
      </c>
      <c r="E12" s="9">
        <f t="shared" si="3"/>
        <v>12394</v>
      </c>
      <c r="F12" s="9" t="s">
        <v>17</v>
      </c>
      <c r="G12" s="13">
        <f t="shared" si="1"/>
        <v>7.85</v>
      </c>
    </row>
    <row r="13" spans="1:7" ht="18.75" customHeight="1" x14ac:dyDescent="0.25">
      <c r="A13" s="6">
        <v>5272</v>
      </c>
      <c r="B13" s="7" t="s">
        <v>9</v>
      </c>
      <c r="C13" s="8">
        <v>5191</v>
      </c>
      <c r="D13" s="8">
        <v>5611</v>
      </c>
      <c r="E13" s="9">
        <f t="shared" si="3"/>
        <v>10802</v>
      </c>
      <c r="F13" s="9" t="s">
        <v>17</v>
      </c>
      <c r="G13" s="13">
        <f t="shared" si="1"/>
        <v>6.84</v>
      </c>
    </row>
    <row r="14" spans="1:7" ht="18.75" customHeight="1" x14ac:dyDescent="0.25">
      <c r="A14" s="6">
        <v>5272</v>
      </c>
      <c r="B14" s="7" t="s">
        <v>10</v>
      </c>
      <c r="C14" s="8">
        <v>4509</v>
      </c>
      <c r="D14" s="8">
        <v>4630</v>
      </c>
      <c r="E14" s="9">
        <f t="shared" si="3"/>
        <v>9139</v>
      </c>
      <c r="F14" s="9" t="s">
        <v>17</v>
      </c>
      <c r="G14" s="13">
        <f t="shared" si="1"/>
        <v>5.79</v>
      </c>
    </row>
    <row r="15" spans="1:7" ht="18.75" customHeight="1" x14ac:dyDescent="0.25">
      <c r="A15" s="6">
        <v>5272</v>
      </c>
      <c r="B15" s="7" t="s">
        <v>11</v>
      </c>
      <c r="C15" s="8">
        <v>3502</v>
      </c>
      <c r="D15" s="8">
        <v>3922</v>
      </c>
      <c r="E15" s="9">
        <f t="shared" si="3"/>
        <v>7424</v>
      </c>
      <c r="F15" s="9" t="s">
        <v>17</v>
      </c>
      <c r="G15" s="13">
        <f t="shared" si="1"/>
        <v>4.7</v>
      </c>
    </row>
    <row r="16" spans="1:7" ht="18.75" customHeight="1" x14ac:dyDescent="0.25">
      <c r="A16" s="6">
        <v>5272</v>
      </c>
      <c r="B16" s="7" t="s">
        <v>12</v>
      </c>
      <c r="C16" s="8">
        <v>2699</v>
      </c>
      <c r="D16" s="8">
        <v>2858</v>
      </c>
      <c r="E16" s="9">
        <f t="shared" si="3"/>
        <v>5557</v>
      </c>
      <c r="F16" s="9" t="s">
        <v>17</v>
      </c>
      <c r="G16" s="13">
        <f t="shared" si="1"/>
        <v>3.52</v>
      </c>
    </row>
    <row r="17" spans="1:7" ht="18.75" customHeight="1" x14ac:dyDescent="0.25">
      <c r="A17" s="6">
        <v>5272</v>
      </c>
      <c r="B17" s="7" t="s">
        <v>13</v>
      </c>
      <c r="C17" s="8">
        <v>1910</v>
      </c>
      <c r="D17" s="8">
        <v>2166</v>
      </c>
      <c r="E17" s="9">
        <f t="shared" si="3"/>
        <v>4076</v>
      </c>
      <c r="F17" s="9" t="s">
        <v>17</v>
      </c>
      <c r="G17" s="13">
        <f t="shared" si="1"/>
        <v>2.58</v>
      </c>
    </row>
    <row r="18" spans="1:7" ht="18.75" customHeight="1" x14ac:dyDescent="0.25">
      <c r="A18" s="6">
        <v>5272</v>
      </c>
      <c r="B18" s="7" t="s">
        <v>14</v>
      </c>
      <c r="C18" s="8">
        <v>1315</v>
      </c>
      <c r="D18" s="8">
        <v>1453</v>
      </c>
      <c r="E18" s="9">
        <f t="shared" si="3"/>
        <v>2768</v>
      </c>
      <c r="F18" s="9" t="s">
        <v>17</v>
      </c>
      <c r="G18" s="13">
        <f t="shared" si="1"/>
        <v>1.75</v>
      </c>
    </row>
    <row r="19" spans="1:7" ht="18.75" customHeight="1" x14ac:dyDescent="0.25">
      <c r="A19" s="6">
        <v>5272</v>
      </c>
      <c r="B19" s="7" t="s">
        <v>19</v>
      </c>
      <c r="C19" s="8">
        <v>1389</v>
      </c>
      <c r="D19" s="8">
        <v>1812</v>
      </c>
      <c r="E19" s="9">
        <f>IF(SUM(C19:D19)=0,"-",SUM(C19:D19))</f>
        <v>3201</v>
      </c>
      <c r="F19" s="9" t="s">
        <v>17</v>
      </c>
      <c r="G19" s="13">
        <f t="shared" si="1"/>
        <v>2.0299999999999998</v>
      </c>
    </row>
    <row r="20" spans="1:7" ht="24" customHeight="1" thickBot="1" x14ac:dyDescent="0.3">
      <c r="A20" s="12">
        <v>5272</v>
      </c>
      <c r="B20" s="5" t="s">
        <v>22</v>
      </c>
      <c r="C20" s="11">
        <f>IF(SUM(C4:C19)=0,"-",SUM(C4:C19))</f>
        <v>78247</v>
      </c>
      <c r="D20" s="11">
        <f>IF(SUM(D4:D19)=0,"-",SUM(D4:D19))</f>
        <v>79604</v>
      </c>
      <c r="E20" s="11">
        <f>IF(SUM(E4:E19)=0,"-",SUM(E4:E19))</f>
        <v>157851</v>
      </c>
      <c r="F20" s="11" t="s">
        <v>17</v>
      </c>
      <c r="G20" s="14"/>
    </row>
    <row r="21" spans="1:7" ht="13.5" thickTop="1" x14ac:dyDescent="0.25">
      <c r="A21" s="1" t="s">
        <v>27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2025-02-27T02:26:55Z</dcterms:modified>
</cp:coreProperties>
</file>