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Sheet1!$A$1:$G$21</definedName>
  </definedNames>
  <calcPr calcId="144525"/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19" i="1" l="1"/>
  <c r="E10" i="1"/>
  <c r="E11" i="1"/>
  <c r="E12" i="1"/>
  <c r="E13" i="1"/>
  <c r="E14" i="1"/>
  <c r="E15" i="1"/>
  <c r="E16" i="1"/>
  <c r="E17" i="1"/>
  <c r="E18" i="1"/>
  <c r="C20" i="1"/>
  <c r="E8" i="1" l="1"/>
  <c r="E9" i="1"/>
  <c r="E6" i="1" l="1"/>
  <c r="E7" i="1"/>
  <c r="D20" i="1" l="1"/>
  <c r="E5" i="1"/>
  <c r="E4" i="1"/>
  <c r="E20" i="1" l="1"/>
</calcChain>
</file>

<file path=xl/sharedStrings.xml><?xml version="1.0" encoding="utf-8"?>
<sst xmlns="http://schemas.openxmlformats.org/spreadsheetml/2006/main" count="48" uniqueCount="28">
  <si>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</si>
  <si>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</si>
  <si>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</si>
  <si>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</si>
  <si>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</si>
  <si>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</si>
  <si>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</si>
  <si>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</si>
  <si>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</si>
  <si>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</si>
  <si>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</si>
  <si>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</si>
  <si>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</si>
  <si>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</si>
  <si>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</si>
  <si>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 xml:space="preserve"> </t>
  </si>
  <si>
    <t>SATUAN</t>
  </si>
  <si>
    <t>Jiwa</t>
  </si>
  <si>
    <t>KODE WILAYAH</t>
  </si>
  <si>
    <r>
      <t xml:space="preserve">75 </t>
    </r>
    <r>
      <rPr>
        <u/>
        <sz val="10"/>
        <color theme="1"/>
        <rFont val="Calibri"/>
        <family val="2"/>
        <scheme val="minor"/>
      </rPr>
      <t>&lt;</t>
    </r>
    <r>
      <rPr>
        <sz val="10"/>
        <color theme="1"/>
        <rFont val="Calibri"/>
        <family val="2"/>
        <scheme val="minor"/>
      </rPr>
      <t xml:space="preserve"> umur</t>
    </r>
  </si>
  <si>
    <t>TOTAL PENDUDUK</t>
  </si>
  <si>
    <t>KELOMPOK UMUR</t>
  </si>
  <si>
    <t>SEMUA UMUR</t>
  </si>
  <si>
    <t>PENDUDUK LAKI-LAKI</t>
  </si>
  <si>
    <t>PENDUDUK PEREMPUAN</t>
  </si>
  <si>
    <t>Komposisi Penduduk Kota Bima Tahun 2018 berdasarkan Kelompok Umur</t>
  </si>
  <si>
    <t>Sumber : Dinas Kependudukan dan Pencatatan Sipil Kota Bima, Tahun 2019</t>
  </si>
  <si>
    <t>PORSENTASE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</si>
</sst>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>
      <alignment vertical="center"/>
    </xf>
    <xf numFmtId="3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B3" sqref="B3"/>
    </sheetView>
  </sheetViews>
  <sheetFormatPr defaultRowHeight="12.75" x14ac:dyDescent="0.25"/>
  <cols>
    <col min="1" max="1" width="10.140625" style="3" customWidth="1"/>
    <col min="2" max="2" width="17.42578125" style="3" customWidth="1"/>
    <col min="3" max="3" width="12.42578125" style="3" customWidth="1"/>
    <col min="4" max="4" width="12" style="3" customWidth="1"/>
    <col min="5" max="5" width="12.42578125" style="3" customWidth="1"/>
    <col min="6" max="6" width="8.85546875" style="3" customWidth="1"/>
    <col min="7" max="7" width="11.42578125" style="3" customWidth="1"/>
    <col min="8" max="16384" width="9.140625" style="3"/>
  </cols>
  <sheetData>
    <row r="1" spans="1:7" ht="15" x14ac:dyDescent="0.25">
      <c r="A1" s="10" t="s">
        <v>25</v>
      </c>
      <c r="B1" s="2"/>
      <c r="C1" s="2"/>
      <c r="D1" s="2"/>
      <c r="E1" s="2"/>
      <c r="F1" s="2"/>
    </row>
    <row r="2" spans="1:7" x14ac:dyDescent="0.25">
      <c r="A2" s="3" t="s">
        <v>15</v>
      </c>
      <c r="B2" s="3" t="s">
        <v>15</v>
      </c>
      <c r="C2" s="3" t="s">
        <v>15</v>
      </c>
      <c r="D2" s="3" t="s">
        <v>15</v>
      </c>
      <c r="E2" s="3" t="s">
        <v>15</v>
      </c>
    </row>
    <row r="3" spans="1:7" ht="28.5" customHeight="1" thickBot="1" x14ac:dyDescent="0.3">
      <c r="A3" s="4" t="s">
        <v>18</v>
      </c>
      <c r="B3" s="4" t="s">
        <v>21</v>
      </c>
      <c r="C3" s="4" t="s">
        <v>23</v>
      </c>
      <c r="D3" s="4" t="s">
        <v>24</v>
      </c>
      <c r="E3" s="4" t="s">
        <v>20</v>
      </c>
      <c r="F3" s="5" t="s">
        <v>16</v>
      </c>
      <c r="G3" s="4" t="s">
        <v>27</v>
      </c>
    </row>
    <row r="4" spans="1:7" ht="18.75" customHeight="1" thickTop="1" x14ac:dyDescent="0.25">
      <c r="A4" s="6">
        <v>5272</v>
      </c>
      <c r="B4" s="7" t="s">
        <v>0</v>
      </c>
      <c r="C4" s="8">
        <v>6106</v>
      </c>
      <c r="D4" s="8">
        <v>5718</v>
      </c>
      <c r="E4" s="9">
        <f>IF(SUM(C4:D4)=0,"-",SUM(C4:D4))</f>
        <v>11824</v>
      </c>
      <c r="F4" s="9" t="s">
        <v>17</v>
      </c>
      <c r="G4" s="13">
        <f>IF(SUM(E$20)=0,0,ROUND(E4/E$20*100,2))</f>
        <v>8.0500000000000007</v>
      </c>
    </row>
    <row r="5" spans="1:7" ht="18.75" customHeight="1" x14ac:dyDescent="0.25">
      <c r="A5" s="6">
        <v>5272</v>
      </c>
      <c r="B5" s="7" t="s">
        <v>1</v>
      </c>
      <c r="C5" s="8">
        <v>7432</v>
      </c>
      <c r="D5" s="8">
        <v>6964</v>
      </c>
      <c r="E5" s="9">
        <f t="shared" ref="E5" si="0">IF(SUM(C5:D5)=0,"-",SUM(C5:D5))</f>
        <v>14396</v>
      </c>
      <c r="F5" s="9" t="s">
        <v>17</v>
      </c>
      <c r="G5" s="13">
        <f t="shared" ref="G5:G19" si="1">IF(SUM(E$20)=0,0,ROUND(E5/E$20*100,2))</f>
        <v>9.8000000000000007</v>
      </c>
    </row>
    <row r="6" spans="1:7" ht="18.75" customHeight="1" x14ac:dyDescent="0.25">
      <c r="A6" s="6">
        <v>5272</v>
      </c>
      <c r="B6" s="7" t="s">
        <v>2</v>
      </c>
      <c r="C6" s="8">
        <v>7271</v>
      </c>
      <c r="D6" s="8">
        <v>6620</v>
      </c>
      <c r="E6" s="9">
        <f t="shared" ref="E6:E7" si="2">IF(SUM(C6:D6)=0,"-",SUM(C6:D6))</f>
        <v>13891</v>
      </c>
      <c r="F6" s="9" t="s">
        <v>17</v>
      </c>
      <c r="G6" s="13">
        <f t="shared" si="1"/>
        <v>9.4499999999999993</v>
      </c>
    </row>
    <row r="7" spans="1:7" ht="18.75" customHeight="1" x14ac:dyDescent="0.25">
      <c r="A7" s="6">
        <v>5272</v>
      </c>
      <c r="B7" s="7" t="s">
        <v>3</v>
      </c>
      <c r="C7" s="8">
        <v>5494</v>
      </c>
      <c r="D7" s="8">
        <v>5658</v>
      </c>
      <c r="E7" s="9">
        <f t="shared" si="2"/>
        <v>11152</v>
      </c>
      <c r="F7" s="9" t="s">
        <v>17</v>
      </c>
      <c r="G7" s="13">
        <f t="shared" si="1"/>
        <v>7.59</v>
      </c>
    </row>
    <row r="8" spans="1:7" ht="18.75" customHeight="1" x14ac:dyDescent="0.25">
      <c r="A8" s="6">
        <v>5272</v>
      </c>
      <c r="B8" s="7" t="s">
        <v>4</v>
      </c>
      <c r="C8" s="8">
        <v>5805</v>
      </c>
      <c r="D8" s="8">
        <v>5982</v>
      </c>
      <c r="E8" s="9">
        <f t="shared" ref="E8:E18" si="3">IF(SUM(C8:D8)=0,"-",SUM(C8:D8))</f>
        <v>11787</v>
      </c>
      <c r="F8" s="9" t="s">
        <v>17</v>
      </c>
      <c r="G8" s="13">
        <f t="shared" si="1"/>
        <v>8.02</v>
      </c>
    </row>
    <row r="9" spans="1:7" ht="18.75" customHeight="1" x14ac:dyDescent="0.25">
      <c r="A9" s="6">
        <v>5272</v>
      </c>
      <c r="B9" s="7" t="s">
        <v>5</v>
      </c>
      <c r="C9" s="8">
        <v>5931</v>
      </c>
      <c r="D9" s="8">
        <v>6195</v>
      </c>
      <c r="E9" s="9">
        <f t="shared" si="3"/>
        <v>12126</v>
      </c>
      <c r="F9" s="9" t="s">
        <v>17</v>
      </c>
      <c r="G9" s="13">
        <f t="shared" si="1"/>
        <v>8.25</v>
      </c>
    </row>
    <row r="10" spans="1:7" ht="18.75" customHeight="1" x14ac:dyDescent="0.25">
      <c r="A10" s="6">
        <v>5272</v>
      </c>
      <c r="B10" s="7" t="s">
        <v>6</v>
      </c>
      <c r="C10" s="8">
        <v>6305</v>
      </c>
      <c r="D10" s="8">
        <v>6464</v>
      </c>
      <c r="E10" s="9">
        <f t="shared" si="3"/>
        <v>12769</v>
      </c>
      <c r="F10" s="9" t="s">
        <v>17</v>
      </c>
      <c r="G10" s="13">
        <f t="shared" si="1"/>
        <v>8.69</v>
      </c>
    </row>
    <row r="11" spans="1:7" ht="18.75" customHeight="1" x14ac:dyDescent="0.25">
      <c r="A11" s="6">
        <v>5272</v>
      </c>
      <c r="B11" s="7" t="s">
        <v>7</v>
      </c>
      <c r="C11" s="8">
        <v>5965</v>
      </c>
      <c r="D11" s="8">
        <v>6405</v>
      </c>
      <c r="E11" s="9">
        <f t="shared" si="3"/>
        <v>12370</v>
      </c>
      <c r="F11" s="9" t="s">
        <v>17</v>
      </c>
      <c r="G11" s="13">
        <f t="shared" si="1"/>
        <v>8.42</v>
      </c>
    </row>
    <row r="12" spans="1:7" ht="18.75" customHeight="1" x14ac:dyDescent="0.25">
      <c r="A12" s="6">
        <v>5272</v>
      </c>
      <c r="B12" s="7" t="s">
        <v>8</v>
      </c>
      <c r="C12" s="8">
        <v>5224</v>
      </c>
      <c r="D12" s="8">
        <v>5669</v>
      </c>
      <c r="E12" s="9">
        <f t="shared" si="3"/>
        <v>10893</v>
      </c>
      <c r="F12" s="9" t="s">
        <v>17</v>
      </c>
      <c r="G12" s="13">
        <f t="shared" si="1"/>
        <v>7.41</v>
      </c>
    </row>
    <row r="13" spans="1:7" ht="18.75" customHeight="1" x14ac:dyDescent="0.25">
      <c r="A13" s="6">
        <v>5272</v>
      </c>
      <c r="B13" s="7" t="s">
        <v>9</v>
      </c>
      <c r="C13" s="8">
        <v>4575</v>
      </c>
      <c r="D13" s="8">
        <v>4803</v>
      </c>
      <c r="E13" s="9">
        <f t="shared" si="3"/>
        <v>9378</v>
      </c>
      <c r="F13" s="9" t="s">
        <v>17</v>
      </c>
      <c r="G13" s="13">
        <f t="shared" si="1"/>
        <v>6.38</v>
      </c>
    </row>
    <row r="14" spans="1:7" ht="18.75" customHeight="1" x14ac:dyDescent="0.25">
      <c r="A14" s="6">
        <v>5272</v>
      </c>
      <c r="B14" s="7" t="s">
        <v>10</v>
      </c>
      <c r="C14" s="8">
        <v>3655</v>
      </c>
      <c r="D14" s="8">
        <v>4137</v>
      </c>
      <c r="E14" s="9">
        <f t="shared" si="3"/>
        <v>7792</v>
      </c>
      <c r="F14" s="9" t="s">
        <v>17</v>
      </c>
      <c r="G14" s="13">
        <f t="shared" si="1"/>
        <v>5.3</v>
      </c>
    </row>
    <row r="15" spans="1:7" ht="18.75" customHeight="1" x14ac:dyDescent="0.25">
      <c r="A15" s="6">
        <v>5272</v>
      </c>
      <c r="B15" s="7" t="s">
        <v>11</v>
      </c>
      <c r="C15" s="8">
        <v>2971</v>
      </c>
      <c r="D15" s="8">
        <v>3100</v>
      </c>
      <c r="E15" s="9">
        <f t="shared" si="3"/>
        <v>6071</v>
      </c>
      <c r="F15" s="9" t="s">
        <v>17</v>
      </c>
      <c r="G15" s="13">
        <f t="shared" si="1"/>
        <v>4.13</v>
      </c>
    </row>
    <row r="16" spans="1:7" ht="18.75" customHeight="1" x14ac:dyDescent="0.25">
      <c r="A16" s="6">
        <v>5272</v>
      </c>
      <c r="B16" s="7" t="s">
        <v>12</v>
      </c>
      <c r="C16" s="8">
        <v>2209</v>
      </c>
      <c r="D16" s="8">
        <v>2445</v>
      </c>
      <c r="E16" s="9">
        <f t="shared" si="3"/>
        <v>4654</v>
      </c>
      <c r="F16" s="9" t="s">
        <v>17</v>
      </c>
      <c r="G16" s="13">
        <f t="shared" si="1"/>
        <v>3.17</v>
      </c>
    </row>
    <row r="17" spans="1:7" ht="18.75" customHeight="1" x14ac:dyDescent="0.25">
      <c r="A17" s="6">
        <v>5272</v>
      </c>
      <c r="B17" s="7" t="s">
        <v>13</v>
      </c>
      <c r="C17" s="8">
        <v>1633</v>
      </c>
      <c r="D17" s="8">
        <v>1692</v>
      </c>
      <c r="E17" s="9">
        <f t="shared" si="3"/>
        <v>3325</v>
      </c>
      <c r="F17" s="9" t="s">
        <v>17</v>
      </c>
      <c r="G17" s="13">
        <f t="shared" si="1"/>
        <v>2.2599999999999998</v>
      </c>
    </row>
    <row r="18" spans="1:7" ht="18.75" customHeight="1" x14ac:dyDescent="0.25">
      <c r="A18" s="6">
        <v>5272</v>
      </c>
      <c r="B18" s="7" t="s">
        <v>14</v>
      </c>
      <c r="C18" s="8">
        <v>958</v>
      </c>
      <c r="D18" s="8">
        <v>1140</v>
      </c>
      <c r="E18" s="9">
        <f t="shared" si="3"/>
        <v>2098</v>
      </c>
      <c r="F18" s="9" t="s">
        <v>17</v>
      </c>
      <c r="G18" s="13">
        <f t="shared" si="1"/>
        <v>1.43</v>
      </c>
    </row>
    <row r="19" spans="1:7" ht="18.75" customHeight="1" x14ac:dyDescent="0.25">
      <c r="A19" s="6">
        <v>5272</v>
      </c>
      <c r="B19" s="7" t="s">
        <v>19</v>
      </c>
      <c r="C19" s="8">
        <v>1188</v>
      </c>
      <c r="D19" s="8">
        <v>1245</v>
      </c>
      <c r="E19" s="9">
        <f>IF(SUM(C19:D19)=0,"-",SUM(C19:D19))</f>
        <v>2433</v>
      </c>
      <c r="F19" s="9" t="s">
        <v>17</v>
      </c>
      <c r="G19" s="13">
        <f t="shared" si="1"/>
        <v>1.66</v>
      </c>
    </row>
    <row r="20" spans="1:7" ht="24" customHeight="1" thickBot="1" x14ac:dyDescent="0.3">
      <c r="A20" s="12">
        <v>5272</v>
      </c>
      <c r="B20" s="5" t="s">
        <v>22</v>
      </c>
      <c r="C20" s="11">
        <f>IF(SUM(C4:C19)=0,"-",SUM(C4:C19))</f>
        <v>72722</v>
      </c>
      <c r="D20" s="11">
        <f>IF(SUM(D4:D19)=0,"-",SUM(D4:D19))</f>
        <v>74237</v>
      </c>
      <c r="E20" s="11">
        <f>IF(SUM(E4:E19)=0,"-",SUM(E4:E19))</f>
        <v>146959</v>
      </c>
      <c r="F20" s="11" t="s">
        <v>17</v>
      </c>
      <c r="G20" s="11"/>
    </row>
    <row r="21" spans="1:7" ht="13.5" thickTop="1" x14ac:dyDescent="0.25">
      <c r="A21" s="1" t="s">
        <v>26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2025-02-25T12:39:17Z</dcterms:modified>
</cp:coreProperties>
</file>