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F6" i="1"/>
  <c r="F7" i="1"/>
  <c r="F8" i="1"/>
  <c r="F9" i="1"/>
  <c r="F5" i="1"/>
  <c r="E5" i="1" l="1"/>
  <c r="E9" i="1" l="1"/>
  <c r="E8" i="1"/>
  <c r="E7" i="1"/>
  <c r="E6" i="1"/>
  <c r="E10" i="1" l="1"/>
  <c r="C10" i="1"/>
  <c r="D10" i="1"/>
</calcChain>
</file>

<file path=xl/sharedStrings.xml><?xml version="1.0" encoding="utf-8"?>
<sst xmlns="http://schemas.openxmlformats.org/spreadsheetml/2006/main" count="21" uniqueCount="19">
  <si>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</si>
  <si>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</si>
  <si>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</si>
  <si>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</si>
  <si>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</si>
  <si>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</si>
  <si>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</si>
  <si>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PESERTA KB</t>
  </si>
  <si>
    <t>BELUM IKUT KB</t>
  </si>
  <si>
    <t>JUMLAH PUS</t>
  </si>
  <si>
    <t>% PUS BELUM KB</t>
  </si>
  <si>
    <t>Satuan : Pasangan</t>
  </si>
  <si>
    <t>JUMLAH PASANGAN USIA SUBUR
(PUS)</t>
  </si>
  <si>
    <t xml:space="preserve"> </t>
  </si>
  <si>
    <t>N O</t>
  </si>
  <si>
    <t>Tahun 2019</t>
  </si>
  <si>
    <t>Tahun 2020</t>
  </si>
  <si>
    <t>Jumlah Pasangan Usia Subur di Kota Bima, di rinci per Kecamatan Tahun 2021</t>
  </si>
  <si>
    <t>Sumber Data : Dinas Pengendalian Penduduk dan Keluarga Berencana Kota Bima (PK21)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</si>
</sst>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4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C19" sqref="C19"/>
    </sheetView>
  </sheetViews>
  <sheetFormatPr defaultRowHeight="15" x14ac:dyDescent="0.25"/>
  <cols>
    <col min="1" max="1" width="6.140625" style="2" customWidth="1"/>
    <col min="2" max="2" width="23" style="2" customWidth="1"/>
    <col min="3" max="3" width="18.42578125" style="2" customWidth="1"/>
    <col min="4" max="4" width="22.7109375" style="2" customWidth="1"/>
    <col min="5" max="5" width="20.140625" style="2" customWidth="1"/>
    <col min="6" max="6" width="14" style="2" customWidth="1"/>
    <col min="7" max="16384" width="9.140625" style="2"/>
  </cols>
  <sheetData>
    <row r="1" spans="1:6" x14ac:dyDescent="0.25">
      <c r="A1" s="22" t="s">
        <v>17</v>
      </c>
      <c r="B1" s="22"/>
      <c r="C1" s="22"/>
      <c r="D1" s="22"/>
      <c r="E1" s="22"/>
      <c r="F1" s="22"/>
    </row>
    <row r="2" spans="1:6" x14ac:dyDescent="0.25">
      <c r="E2" s="10"/>
      <c r="F2" s="10" t="s">
        <v>11</v>
      </c>
    </row>
    <row r="3" spans="1:6" ht="30" customHeight="1" x14ac:dyDescent="0.25">
      <c r="A3" s="29" t="s">
        <v>14</v>
      </c>
      <c r="B3" s="27" t="s">
        <v>1</v>
      </c>
      <c r="C3" s="23" t="s">
        <v>12</v>
      </c>
      <c r="D3" s="24"/>
      <c r="E3" s="25" t="s">
        <v>9</v>
      </c>
      <c r="F3" s="25" t="s">
        <v>10</v>
      </c>
    </row>
    <row r="4" spans="1:6" ht="29.25" customHeight="1" thickBot="1" x14ac:dyDescent="0.3">
      <c r="A4" s="30"/>
      <c r="B4" s="28"/>
      <c r="C4" s="11" t="s">
        <v>7</v>
      </c>
      <c r="D4" s="11" t="s">
        <v>8</v>
      </c>
      <c r="E4" s="26"/>
      <c r="F4" s="26"/>
    </row>
    <row r="5" spans="1:6" ht="22.5" customHeight="1" x14ac:dyDescent="0.25">
      <c r="A5" s="1">
        <v>1</v>
      </c>
      <c r="B5" s="5" t="s">
        <v>2</v>
      </c>
      <c r="C5" s="6">
        <v>1884</v>
      </c>
      <c r="D5" s="6">
        <v>2007</v>
      </c>
      <c r="E5" s="12">
        <f>C5+D5</f>
        <v>3891</v>
      </c>
      <c r="F5" s="9">
        <f>IF(OR(SUM(D5)=0,SUM(E5)=0),"-",D5/E5*100)</f>
        <v>51.580570547417118</v>
      </c>
    </row>
    <row r="6" spans="1:6" ht="22.5" customHeight="1" x14ac:dyDescent="0.25">
      <c r="A6" s="1">
        <v>2</v>
      </c>
      <c r="B6" s="5" t="s">
        <v>3</v>
      </c>
      <c r="C6" s="6">
        <v>1955</v>
      </c>
      <c r="D6" s="6">
        <v>1153</v>
      </c>
      <c r="E6" s="12">
        <f>C6+D6</f>
        <v>3108</v>
      </c>
      <c r="F6" s="9">
        <f t="shared" ref="F6:F9" si="0">IF(OR(SUM(D6)=0,SUM(E6)=0),"-",D6/E6*100)</f>
        <v>37.097812097812103</v>
      </c>
    </row>
    <row r="7" spans="1:6" ht="22.5" customHeight="1" x14ac:dyDescent="0.25">
      <c r="A7" s="1">
        <v>3</v>
      </c>
      <c r="B7" s="5" t="s">
        <v>4</v>
      </c>
      <c r="C7" s="6">
        <v>2738</v>
      </c>
      <c r="D7" s="6">
        <v>2706</v>
      </c>
      <c r="E7" s="12">
        <f>C7+D7</f>
        <v>5444</v>
      </c>
      <c r="F7" s="9">
        <f t="shared" si="0"/>
        <v>49.7060984570169</v>
      </c>
    </row>
    <row r="8" spans="1:6" ht="22.5" customHeight="1" x14ac:dyDescent="0.25">
      <c r="A8" s="1">
        <v>4</v>
      </c>
      <c r="B8" s="5" t="s">
        <v>5</v>
      </c>
      <c r="C8" s="6">
        <v>3090</v>
      </c>
      <c r="D8" s="6">
        <v>2481</v>
      </c>
      <c r="E8" s="12">
        <f>C8+D8</f>
        <v>5571</v>
      </c>
      <c r="F8" s="9">
        <f t="shared" si="0"/>
        <v>44.534194938072162</v>
      </c>
    </row>
    <row r="9" spans="1:6" ht="22.5" customHeight="1" x14ac:dyDescent="0.25">
      <c r="A9" s="1">
        <v>5</v>
      </c>
      <c r="B9" s="5" t="s">
        <v>6</v>
      </c>
      <c r="C9" s="6">
        <v>2431</v>
      </c>
      <c r="D9" s="6">
        <v>2529</v>
      </c>
      <c r="E9" s="12">
        <f>C9+D9</f>
        <v>4960</v>
      </c>
      <c r="F9" s="9">
        <f t="shared" si="0"/>
        <v>50.987903225806456</v>
      </c>
    </row>
    <row r="10" spans="1:6" ht="24" customHeight="1" thickBot="1" x14ac:dyDescent="0.3">
      <c r="A10" s="3" t="s">
        <v>13</v>
      </c>
      <c r="B10" s="4" t="s">
        <v>0</v>
      </c>
      <c r="C10" s="7">
        <f>IF(SUM(C5:C9)=0,"-",SUM(C5:C9))</f>
        <v>12098</v>
      </c>
      <c r="D10" s="7">
        <f t="shared" ref="D10" si="1">IF(SUM(D5:D9)=0,"-",SUM(D5:D9))</f>
        <v>10876</v>
      </c>
      <c r="E10" s="7">
        <f t="shared" ref="E10" si="2">IF(SUM(E5:E9)=0,"-",SUM(E5:E9))</f>
        <v>22974</v>
      </c>
      <c r="F10" s="8">
        <f>IF(OR(SUM(D10)=0,SUM(E10)=0),"-",D10/E10*100)</f>
        <v>47.340471837729609</v>
      </c>
    </row>
    <row r="11" spans="1:6" ht="24" customHeight="1" thickTop="1" x14ac:dyDescent="0.25">
      <c r="A11" s="13"/>
      <c r="B11" s="14" t="s">
        <v>16</v>
      </c>
      <c r="C11" s="15">
        <v>26465</v>
      </c>
      <c r="D11" s="15">
        <v>5252</v>
      </c>
      <c r="E11" s="15">
        <v>31717</v>
      </c>
      <c r="F11" s="16">
        <v>16.558943153513887</v>
      </c>
    </row>
    <row r="12" spans="1:6" ht="16.5" customHeight="1" thickBot="1" x14ac:dyDescent="0.3">
      <c r="A12" s="13"/>
      <c r="B12" s="14" t="s">
        <v>15</v>
      </c>
      <c r="C12" s="15">
        <v>23987</v>
      </c>
      <c r="D12" s="17">
        <v>6177</v>
      </c>
      <c r="E12" s="17">
        <v>30164</v>
      </c>
      <c r="F12" s="18">
        <v>2048</v>
      </c>
    </row>
    <row r="13" spans="1:6" s="19" customFormat="1" ht="26.25" customHeight="1" thickTop="1" x14ac:dyDescent="0.25">
      <c r="A13" s="20" t="s">
        <v>18</v>
      </c>
      <c r="B13" s="20"/>
      <c r="C13" s="20"/>
      <c r="D13" s="21"/>
      <c r="E13" s="19" t="s">
        <v>13</v>
      </c>
      <c r="F13" s="19" t="s">
        <v>13</v>
      </c>
    </row>
  </sheetData>
  <mergeCells count="7">
    <mergeCell ref="A13:D13"/>
    <mergeCell ref="A1:F1"/>
    <mergeCell ref="C3:D3"/>
    <mergeCell ref="F3:F4"/>
    <mergeCell ref="E3:E4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2022-06-23T03:14:57Z</dcterms:modified>
</cp:coreProperties>
</file>