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5045" yWindow="90" windowWidth="11775" windowHeight="9360"/>
  </bookViews>
  <sheets>
    <sheet name="Angkutan Umum" sheetId="1" r:id="rId1"/>
  </sheets>
  <definedNames>
    <definedName name="_xlnm.Print_Area" localSheetId="0">'Angkutan Umum'!$B$1:$K$16</definedName>
  </definedNames>
  <calcPr calcId="144525"/>
</workbook>
</file>

<file path=xl/calcChain.xml><?xml version="1.0" encoding="utf-8"?>
<calcChain xmlns="http://schemas.openxmlformats.org/spreadsheetml/2006/main">
  <c r="K14" i="1" l="1"/>
  <c r="K13" i="1"/>
  <c r="K12" i="1"/>
  <c r="K11" i="1"/>
  <c r="K9" i="1"/>
  <c r="K8" i="1"/>
  <c r="K7" i="1"/>
  <c r="K6" i="1"/>
  <c r="K5" i="1"/>
  <c r="J10" i="1"/>
  <c r="I10" i="1"/>
  <c r="H10" i="1"/>
  <c r="G10" i="1"/>
  <c r="F10" i="1"/>
  <c r="E10" i="1"/>
  <c r="D10" i="1"/>
  <c r="K10" i="1" l="1"/>
</calcChain>
</file>

<file path=xl/sharedStrings.xml><?xml version="1.0" encoding="utf-8"?>
<sst xmlns="http://schemas.openxmlformats.org/spreadsheetml/2006/main" count="34" uniqueCount="25">
  <si>
    <t>NO</t>
  </si>
  <si>
    <t>KECAMATAN</t>
  </si>
  <si>
    <t>JUMLAH</t>
  </si>
  <si>
    <t>RASANAE BARAT</t>
  </si>
  <si>
    <t>RASANAE TIMUR</t>
  </si>
  <si>
    <t>ASAKOTA</t>
  </si>
  <si>
    <t>RABA</t>
  </si>
  <si>
    <t>MPUNDA</t>
  </si>
  <si>
    <t>KOTA BIMA</t>
  </si>
  <si>
    <t>Satuan : Unit</t>
  </si>
  <si>
    <t>Angkutan Kota</t>
  </si>
  <si>
    <t>Bajaj 
Tiga Roda</t>
  </si>
  <si>
    <t>Tahun 2019</t>
  </si>
  <si>
    <t>Tahun 2020</t>
  </si>
  <si>
    <t>-</t>
  </si>
  <si>
    <t>Sumber : Dinas Perhubungan Kota Bima, Tahun 2023</t>
  </si>
  <si>
    <t>Tahun 2021</t>
  </si>
  <si>
    <t>Jumlah Moda Angkutan Umum di Kota Bima Tahun 2022, menurut Jenis Kendaraan
dirinci per Kecamatan</t>
  </si>
  <si>
    <t>JUMLAH KENDARAAN ANGKUTAN UMUM</t>
  </si>
  <si>
    <t>BUS</t>
  </si>
  <si>
    <t>TAXI</t>
  </si>
  <si>
    <t>OJEK</t>
  </si>
  <si>
    <t>BEMO</t>
  </si>
  <si>
    <t>DELMAN (Benhur)</t>
  </si>
  <si>
    <t>Tahun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</si>
</sst>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3" fontId="2" fillId="0" borderId="0" xfId="0" applyNumberFormat="1" applyFont="1" applyAlignment="1" applyProtection="1">
      <alignment horizontal="center" vertical="center"/>
      <protection locked="0"/>
    </xf>
    <xf numFmtId="3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6" xfId="0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2" fillId="0" borderId="5" xfId="0" applyFont="1" applyFill="1" applyBorder="1" applyAlignment="1" applyProtection="1">
      <alignment vertical="center"/>
      <protection locked="0"/>
    </xf>
    <xf numFmtId="3" fontId="2" fillId="0" borderId="5" xfId="0" applyNumberFormat="1" applyFont="1" applyBorder="1" applyAlignment="1" applyProtection="1">
      <alignment horizontal="center" vertical="center"/>
      <protection locked="0"/>
    </xf>
    <xf numFmtId="3" fontId="1" fillId="3" borderId="1" xfId="0" applyNumberFormat="1" applyFont="1" applyFill="1" applyBorder="1" applyAlignment="1" applyProtection="1">
      <alignment horizontal="center" vertical="center"/>
    </xf>
    <xf numFmtId="3" fontId="2" fillId="0" borderId="0" xfId="0" applyNumberFormat="1" applyFont="1" applyAlignment="1" applyProtection="1">
      <alignment horizontal="center" vertical="center"/>
    </xf>
    <xf numFmtId="3" fontId="2" fillId="0" borderId="5" xfId="0" applyNumberFormat="1" applyFont="1" applyBorder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5"/>
  <sheetViews>
    <sheetView showGridLines="0" tabSelected="1" view="pageBreakPreview" zoomScaleNormal="100" zoomScaleSheetLayoutView="100" workbookViewId="0">
      <selection activeCell="J11" sqref="J11"/>
    </sheetView>
  </sheetViews>
  <sheetFormatPr defaultRowHeight="12.75" x14ac:dyDescent="0.25"/>
  <cols>
    <col min="1" max="1" width="9.140625" style="3"/>
    <col min="2" max="2" width="6.7109375" style="3" customWidth="1"/>
    <col min="3" max="3" width="15.5703125" style="3" customWidth="1"/>
    <col min="4" max="4" width="7.7109375" style="3" customWidth="1"/>
    <col min="5" max="5" width="8.85546875" style="3" customWidth="1"/>
    <col min="6" max="7" width="7.7109375" style="3" customWidth="1"/>
    <col min="8" max="8" width="9.42578125" style="3" customWidth="1"/>
    <col min="9" max="9" width="7.7109375" style="3" customWidth="1"/>
    <col min="10" max="10" width="9.42578125" style="3" customWidth="1"/>
    <col min="11" max="11" width="10.85546875" style="3" customWidth="1"/>
    <col min="12" max="16384" width="9.140625" style="3"/>
  </cols>
  <sheetData>
    <row r="1" spans="2:11" ht="32.25" customHeight="1" x14ac:dyDescent="0.25">
      <c r="B1" s="17" t="s">
        <v>17</v>
      </c>
      <c r="C1" s="18"/>
      <c r="D1" s="18"/>
      <c r="E1" s="18"/>
      <c r="F1" s="18"/>
      <c r="G1" s="18"/>
      <c r="H1" s="18"/>
      <c r="I1" s="18"/>
      <c r="J1" s="18"/>
      <c r="K1" s="18"/>
    </row>
    <row r="2" spans="2:11" x14ac:dyDescent="0.25">
      <c r="K2" s="4" t="s">
        <v>9</v>
      </c>
    </row>
    <row r="3" spans="2:11" ht="26.25" customHeight="1" x14ac:dyDescent="0.25">
      <c r="B3" s="20" t="s">
        <v>0</v>
      </c>
      <c r="C3" s="20" t="s">
        <v>1</v>
      </c>
      <c r="D3" s="19" t="s">
        <v>18</v>
      </c>
      <c r="E3" s="19"/>
      <c r="F3" s="19"/>
      <c r="G3" s="19"/>
      <c r="H3" s="19"/>
      <c r="I3" s="19"/>
      <c r="J3" s="19"/>
      <c r="K3" s="20" t="s">
        <v>2</v>
      </c>
    </row>
    <row r="4" spans="2:11" ht="25.5" x14ac:dyDescent="0.25">
      <c r="B4" s="21"/>
      <c r="C4" s="21"/>
      <c r="D4" s="8" t="s">
        <v>19</v>
      </c>
      <c r="E4" s="8" t="s">
        <v>10</v>
      </c>
      <c r="F4" s="8" t="s">
        <v>20</v>
      </c>
      <c r="G4" s="8" t="s">
        <v>21</v>
      </c>
      <c r="H4" s="8" t="s">
        <v>11</v>
      </c>
      <c r="I4" s="8" t="s">
        <v>22</v>
      </c>
      <c r="J4" s="8" t="s">
        <v>23</v>
      </c>
      <c r="K4" s="21"/>
    </row>
    <row r="5" spans="2:11" ht="25.5" customHeight="1" x14ac:dyDescent="0.25">
      <c r="B5" s="5">
        <v>1</v>
      </c>
      <c r="C5" s="9" t="s">
        <v>3</v>
      </c>
      <c r="D5" s="1">
        <v>123</v>
      </c>
      <c r="E5" s="1">
        <v>17</v>
      </c>
      <c r="F5" s="1">
        <v>0</v>
      </c>
      <c r="G5" s="1">
        <v>927</v>
      </c>
      <c r="H5" s="1">
        <v>0</v>
      </c>
      <c r="I5" s="1">
        <v>0</v>
      </c>
      <c r="J5" s="1">
        <v>21</v>
      </c>
      <c r="K5" s="15">
        <f>IF(COUNT(D5,E5,F5,G5,H5,I5,J5)=0,"",IF(SUM(D5,E5,F5,G5,H5,I5,J5)=0,0,SUM(D5,E5,F5,G5,H5,I5,J5)))</f>
        <v>1088</v>
      </c>
    </row>
    <row r="6" spans="2:11" ht="25.5" customHeight="1" x14ac:dyDescent="0.25">
      <c r="B6" s="5">
        <v>2</v>
      </c>
      <c r="C6" s="9" t="s">
        <v>4</v>
      </c>
      <c r="D6" s="1">
        <v>2</v>
      </c>
      <c r="E6" s="1">
        <v>6</v>
      </c>
      <c r="F6" s="1">
        <v>0</v>
      </c>
      <c r="G6" s="1">
        <v>348</v>
      </c>
      <c r="H6" s="1">
        <v>0</v>
      </c>
      <c r="I6" s="1">
        <v>0</v>
      </c>
      <c r="J6" s="1">
        <v>15</v>
      </c>
      <c r="K6" s="15">
        <f t="shared" ref="K6:K9" si="0">IF(COUNT(D6,E6,F6,G6,H6,I6,J6)=0,"",IF(SUM(D6,E6,F6,G6,H6,I6,J6)=0,0,SUM(D6,E6,F6,G6,H6,I6,J6)))</f>
        <v>371</v>
      </c>
    </row>
    <row r="7" spans="2:11" ht="25.5" customHeight="1" x14ac:dyDescent="0.25">
      <c r="B7" s="5">
        <v>3</v>
      </c>
      <c r="C7" s="9" t="s">
        <v>5</v>
      </c>
      <c r="D7" s="1">
        <v>1</v>
      </c>
      <c r="E7" s="1">
        <v>3</v>
      </c>
      <c r="F7" s="1">
        <v>0</v>
      </c>
      <c r="G7" s="1">
        <v>390</v>
      </c>
      <c r="H7" s="1">
        <v>0</v>
      </c>
      <c r="I7" s="1">
        <v>0</v>
      </c>
      <c r="J7" s="1">
        <v>10</v>
      </c>
      <c r="K7" s="15">
        <f t="shared" si="0"/>
        <v>404</v>
      </c>
    </row>
    <row r="8" spans="2:11" ht="25.5" customHeight="1" x14ac:dyDescent="0.25">
      <c r="B8" s="5">
        <v>4</v>
      </c>
      <c r="C8" s="9" t="s">
        <v>6</v>
      </c>
      <c r="D8" s="1">
        <v>0</v>
      </c>
      <c r="E8" s="1">
        <v>1</v>
      </c>
      <c r="F8" s="1">
        <v>0</v>
      </c>
      <c r="G8" s="1">
        <v>1316</v>
      </c>
      <c r="H8" s="1">
        <v>0</v>
      </c>
      <c r="I8" s="1">
        <v>0</v>
      </c>
      <c r="J8" s="1">
        <v>15</v>
      </c>
      <c r="K8" s="15">
        <f t="shared" si="0"/>
        <v>1332</v>
      </c>
    </row>
    <row r="9" spans="2:11" ht="25.5" customHeight="1" x14ac:dyDescent="0.25">
      <c r="B9" s="5">
        <v>5</v>
      </c>
      <c r="C9" s="9" t="s">
        <v>7</v>
      </c>
      <c r="D9" s="1">
        <v>0</v>
      </c>
      <c r="E9" s="1">
        <v>2</v>
      </c>
      <c r="F9" s="1">
        <v>0</v>
      </c>
      <c r="G9" s="1">
        <v>698</v>
      </c>
      <c r="H9" s="1">
        <v>0</v>
      </c>
      <c r="I9" s="1">
        <v>0</v>
      </c>
      <c r="J9" s="1">
        <v>20</v>
      </c>
      <c r="K9" s="15">
        <f t="shared" si="0"/>
        <v>720</v>
      </c>
    </row>
    <row r="10" spans="2:11" ht="25.5" customHeight="1" thickBot="1" x14ac:dyDescent="0.3">
      <c r="B10" s="6"/>
      <c r="C10" s="6" t="s">
        <v>8</v>
      </c>
      <c r="D10" s="14">
        <f>IF(SUM(D5:D9)=0,0,SUM(D5:D9))</f>
        <v>126</v>
      </c>
      <c r="E10" s="14">
        <f t="shared" ref="E10:K10" si="1">IF(SUM(E5:E9)=0,0,SUM(E5:E9))</f>
        <v>29</v>
      </c>
      <c r="F10" s="14">
        <f t="shared" si="1"/>
        <v>0</v>
      </c>
      <c r="G10" s="14">
        <f t="shared" si="1"/>
        <v>3679</v>
      </c>
      <c r="H10" s="14">
        <f t="shared" si="1"/>
        <v>0</v>
      </c>
      <c r="I10" s="14">
        <f t="shared" si="1"/>
        <v>0</v>
      </c>
      <c r="J10" s="14">
        <f t="shared" si="1"/>
        <v>81</v>
      </c>
      <c r="K10" s="14">
        <f t="shared" si="1"/>
        <v>3915</v>
      </c>
    </row>
    <row r="11" spans="2:11" ht="19.5" customHeight="1" thickTop="1" x14ac:dyDescent="0.25">
      <c r="B11" s="10"/>
      <c r="C11" s="10" t="s">
        <v>16</v>
      </c>
      <c r="D11" s="1">
        <v>3</v>
      </c>
      <c r="E11" s="1">
        <v>16</v>
      </c>
      <c r="F11" s="1" t="s">
        <v>14</v>
      </c>
      <c r="G11" s="1">
        <v>3760</v>
      </c>
      <c r="H11" s="1">
        <v>18</v>
      </c>
      <c r="I11" s="1">
        <v>13</v>
      </c>
      <c r="J11" s="1">
        <v>26</v>
      </c>
      <c r="K11" s="2">
        <f t="shared" ref="K11:K14" si="2">IF(COUNT(D11,E11,F11,G11,H11,I11,J11)=0,"",IF(SUM(D11,E11,F11,G11,H11,I11,J11)=0,0,SUM(D11,E11,F11,G11,H11,I11,J11)))</f>
        <v>3836</v>
      </c>
    </row>
    <row r="12" spans="2:11" ht="19.5" customHeight="1" x14ac:dyDescent="0.25">
      <c r="B12" s="11"/>
      <c r="C12" s="11" t="s">
        <v>13</v>
      </c>
      <c r="D12" s="1">
        <v>126</v>
      </c>
      <c r="E12" s="1">
        <v>24</v>
      </c>
      <c r="F12" s="1">
        <v>5</v>
      </c>
      <c r="G12" s="1">
        <v>3669</v>
      </c>
      <c r="H12" s="1" t="s">
        <v>14</v>
      </c>
      <c r="I12" s="1" t="s">
        <v>14</v>
      </c>
      <c r="J12" s="1">
        <v>400</v>
      </c>
      <c r="K12" s="2">
        <f t="shared" si="2"/>
        <v>4224</v>
      </c>
    </row>
    <row r="13" spans="2:11" ht="19.5" customHeight="1" x14ac:dyDescent="0.25">
      <c r="B13" s="11"/>
      <c r="C13" s="11" t="s">
        <v>12</v>
      </c>
      <c r="D13" s="1">
        <v>126</v>
      </c>
      <c r="E13" s="1">
        <v>24</v>
      </c>
      <c r="F13" s="1">
        <v>5</v>
      </c>
      <c r="G13" s="1">
        <v>3669</v>
      </c>
      <c r="H13" s="1">
        <v>0</v>
      </c>
      <c r="I13" s="1">
        <v>0</v>
      </c>
      <c r="J13" s="1">
        <v>400</v>
      </c>
      <c r="K13" s="2">
        <f t="shared" si="2"/>
        <v>4224</v>
      </c>
    </row>
    <row r="14" spans="2:11" ht="19.5" customHeight="1" thickBot="1" x14ac:dyDescent="0.3">
      <c r="B14" s="12"/>
      <c r="C14" s="12" t="s">
        <v>24</v>
      </c>
      <c r="D14" s="13" t="s">
        <v>14</v>
      </c>
      <c r="E14" s="13" t="s">
        <v>14</v>
      </c>
      <c r="F14" s="13" t="s">
        <v>14</v>
      </c>
      <c r="G14" s="13" t="s">
        <v>14</v>
      </c>
      <c r="H14" s="13" t="s">
        <v>14</v>
      </c>
      <c r="I14" s="13" t="s">
        <v>14</v>
      </c>
      <c r="J14" s="13" t="s">
        <v>14</v>
      </c>
      <c r="K14" s="16" t="str">
        <f t="shared" si="2"/>
        <v/>
      </c>
    </row>
    <row r="15" spans="2:11" ht="13.5" thickTop="1" x14ac:dyDescent="0.25">
      <c r="B15" s="7" t="s">
        <v>15</v>
      </c>
    </row>
  </sheetData>
  <sheetProtection password="C653" sheet="1" objects="1" scenarios="1" formatCells="0"/>
  <mergeCells count="5">
    <mergeCell ref="B1:K1"/>
    <mergeCell ref="D3:J3"/>
    <mergeCell ref="K3:K4"/>
    <mergeCell ref="C3:C4"/>
    <mergeCell ref="B3:B4"/>
  </mergeCells>
  <printOptions horizontalCentered="1"/>
  <pageMargins left="0.19685039370078741" right="0.19685039370078741" top="0.39370078740157483" bottom="0.19685039370078741" header="0.31496062992125984" footer="0.31496062992125984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Angkutan Umum</vt:lpstr>
      <vt:lpstr>'Angkutan Umum'!Print_Area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ismail - [2010]</cp:lastModifiedBy>
  <cp:lastPrinted>2023-03-13T03:48:28Z</cp:lastPrinted>
  <dcterms:created xsi:type="dcterms:W3CDTF">2020-03-13T02:15:33Z</dcterms:created>
  <dcterms:modified xsi:type="dcterms:W3CDTF">2023-04-26T02:04:57Z</dcterms:modified>
</cp:coreProperties>
</file>