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SD 2024-2025-Ganjil" sheetId="2" r:id="rId1"/>
  </sheets>
  <calcPr calcId="144525"/>
</workbook>
</file>

<file path=xl/calcChain.xml><?xml version="1.0" encoding="utf-8"?>
<calcChain xmlns="http://schemas.openxmlformats.org/spreadsheetml/2006/main"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E9" i="2"/>
  <c r="D9" i="2"/>
  <c r="L9" i="2" l="1"/>
  <c r="N6" i="2"/>
  <c r="M9" i="2"/>
  <c r="N8" i="2"/>
  <c r="J9" i="2"/>
  <c r="N5" i="2"/>
  <c r="N7" i="2"/>
  <c r="F8" i="2"/>
  <c r="F7" i="2"/>
  <c r="F6" i="2"/>
  <c r="F5" i="2"/>
  <c r="F4" i="2"/>
  <c r="C9" i="2" l="1"/>
  <c r="F9" i="2" l="1"/>
  <c r="K9" i="2"/>
  <c r="N9" i="2" s="1"/>
  <c r="N4" i="2"/>
</calcChain>
</file>

<file path=xl/sharedStrings.xml><?xml version="1.0" encoding="utf-8"?>
<sst xmlns="http://schemas.openxmlformats.org/spreadsheetml/2006/main" count="33" uniqueCount="28">
  <si>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</si>
  <si>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</si>
  <si>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</si>
  <si>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</si>
  <si>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</si>
  <si>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</si>
  <si>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</si>
  <si>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</si>
  <si>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Unit</t>
  </si>
  <si>
    <t xml:space="preserve">Catatan : </t>
  </si>
  <si>
    <t>(B) = Kondisi Baik;   (RR) = Kondisi Rusak Ringan;   (RB) = Kondisi Rusak Berat</t>
  </si>
  <si>
    <t>JMLH_RK = Jumlah Ruang Kelas</t>
  </si>
  <si>
    <t>KOTA BIMA 2024/2025-Ganjil</t>
  </si>
  <si>
    <t>Sumber : Dinas Pendidikan, Pemuda dan Olah Raga, Pemerintah Kota Bima, Tahun 2025</t>
  </si>
  <si>
    <t xml:space="preserve">Jumlah Ruang Kelas Jenjang Sekolah Dasar (SD) di Kota Bima, Semester GANJIL Tahun Ajaran 2024/2025, menurut Kondisi Ruang Kelas dan Status SP per Kecamatan </t>
  </si>
  <si>
    <t>SD_ NEGERI (B)</t>
  </si>
  <si>
    <t>SD_NEGERI (RR)</t>
  </si>
  <si>
    <t>SD_NEGERI (RB)</t>
  </si>
  <si>
    <t>JMLH_RK
SD_NEGERI</t>
  </si>
  <si>
    <t>SD_ SWASTA (B)</t>
  </si>
  <si>
    <t>SD_SWASTA (RR)</t>
  </si>
  <si>
    <t>SD_SWASTA (RB)</t>
  </si>
  <si>
    <t>JMLH_RK
SD_SWASTA</t>
  </si>
  <si>
    <t>JMLH_RK_SD (B)</t>
  </si>
  <si>
    <t>JMLH_RK_SD (RR)</t>
  </si>
  <si>
    <t>JMLH_RK_SD (RB)</t>
  </si>
  <si>
    <t>JMLH_RK
SD</t>
  </si>
  <si>
    <t>SD = Sekolah Dasar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</si>
</sst>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5" width="8.7109375" style="1" customWidth="1"/>
    <col min="6" max="6" width="8.85546875" style="1" customWidth="1"/>
    <col min="7" max="9" width="9.42578125" style="1" customWidth="1"/>
    <col min="10" max="10" width="8.85546875" style="1" customWidth="1"/>
    <col min="11" max="13" width="9.425781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14</v>
      </c>
    </row>
    <row r="3" spans="1:15" ht="42" customHeight="1" thickBot="1" x14ac:dyDescent="0.3">
      <c r="A3" s="5" t="s">
        <v>0</v>
      </c>
      <c r="B3" s="8" t="s">
        <v>1</v>
      </c>
      <c r="C3" s="16" t="s">
        <v>15</v>
      </c>
      <c r="D3" s="16" t="s">
        <v>16</v>
      </c>
      <c r="E3" s="16" t="s">
        <v>17</v>
      </c>
      <c r="F3" s="17" t="s">
        <v>18</v>
      </c>
      <c r="G3" s="16" t="s">
        <v>19</v>
      </c>
      <c r="H3" s="16" t="s">
        <v>20</v>
      </c>
      <c r="I3" s="16" t="s">
        <v>21</v>
      </c>
      <c r="J3" s="17" t="s">
        <v>22</v>
      </c>
      <c r="K3" s="16" t="s">
        <v>23</v>
      </c>
      <c r="L3" s="16" t="s">
        <v>24</v>
      </c>
      <c r="M3" s="16" t="s">
        <v>25</v>
      </c>
      <c r="N3" s="17" t="s">
        <v>26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28</v>
      </c>
      <c r="D4" s="2">
        <v>87</v>
      </c>
      <c r="E4" s="2">
        <v>1</v>
      </c>
      <c r="F4" s="13">
        <f t="shared" ref="F4:F9" si="0">IF(COUNT(C4:E4)=0,"-",SUM(C4:E4))</f>
        <v>116</v>
      </c>
      <c r="G4" s="2">
        <v>10</v>
      </c>
      <c r="H4" s="2">
        <v>12</v>
      </c>
      <c r="I4" s="2">
        <v>0</v>
      </c>
      <c r="J4" s="13">
        <f t="shared" ref="J4:J9" si="1">IF(COUNT(G4:I4)=0,"-",SUM(G4:I4))</f>
        <v>22</v>
      </c>
      <c r="K4" s="2">
        <f>IF(COUNT(C4,G4)=0,"-",SUM(C4,G4))</f>
        <v>38</v>
      </c>
      <c r="L4" s="2">
        <f t="shared" ref="L4:M4" si="2">IF(COUNT(D4,H4)=0,"-",SUM(D4,H4))</f>
        <v>99</v>
      </c>
      <c r="M4" s="2">
        <f t="shared" si="2"/>
        <v>1</v>
      </c>
      <c r="N4" s="13">
        <f t="shared" ref="N4:N9" si="3">IF(COUNT(K4:M4)=0,"-",SUM(K4:M4))</f>
        <v>138</v>
      </c>
      <c r="O4" s="10" t="s">
        <v>8</v>
      </c>
    </row>
    <row r="5" spans="1:15" ht="20.100000000000001" customHeight="1" x14ac:dyDescent="0.25">
      <c r="A5" s="3">
        <v>527202</v>
      </c>
      <c r="B5" s="9" t="s">
        <v>4</v>
      </c>
      <c r="C5" s="2">
        <v>52</v>
      </c>
      <c r="D5" s="2">
        <v>64</v>
      </c>
      <c r="E5" s="2">
        <v>2</v>
      </c>
      <c r="F5" s="13">
        <f t="shared" si="0"/>
        <v>118</v>
      </c>
      <c r="G5" s="2">
        <v>0</v>
      </c>
      <c r="H5" s="2">
        <v>0</v>
      </c>
      <c r="I5" s="2">
        <v>0</v>
      </c>
      <c r="J5" s="13">
        <f t="shared" si="1"/>
        <v>0</v>
      </c>
      <c r="K5" s="2">
        <f t="shared" ref="K5:K8" si="4">IF(COUNT(C5,G5)=0,"-",SUM(C5,G5))</f>
        <v>52</v>
      </c>
      <c r="L5" s="2">
        <f t="shared" ref="L5:L8" si="5">IF(COUNT(D5,H5)=0,"-",SUM(D5,H5))</f>
        <v>64</v>
      </c>
      <c r="M5" s="2">
        <f t="shared" ref="M5:M8" si="6">IF(COUNT(E5,I5)=0,"-",SUM(E5,I5))</f>
        <v>2</v>
      </c>
      <c r="N5" s="13">
        <f t="shared" si="3"/>
        <v>118</v>
      </c>
      <c r="O5" s="10" t="s">
        <v>8</v>
      </c>
    </row>
    <row r="6" spans="1:15" ht="20.100000000000001" customHeight="1" x14ac:dyDescent="0.25">
      <c r="A6" s="3">
        <v>527203</v>
      </c>
      <c r="B6" s="9" t="s">
        <v>5</v>
      </c>
      <c r="C6" s="2">
        <v>78</v>
      </c>
      <c r="D6" s="2">
        <v>55</v>
      </c>
      <c r="E6" s="2">
        <v>10</v>
      </c>
      <c r="F6" s="13">
        <f t="shared" si="0"/>
        <v>143</v>
      </c>
      <c r="G6" s="2">
        <v>11</v>
      </c>
      <c r="H6" s="2">
        <v>22</v>
      </c>
      <c r="I6" s="2">
        <v>0</v>
      </c>
      <c r="J6" s="13">
        <f t="shared" si="1"/>
        <v>33</v>
      </c>
      <c r="K6" s="2">
        <f t="shared" si="4"/>
        <v>89</v>
      </c>
      <c r="L6" s="2">
        <f t="shared" si="5"/>
        <v>77</v>
      </c>
      <c r="M6" s="2">
        <f t="shared" si="6"/>
        <v>10</v>
      </c>
      <c r="N6" s="13">
        <f t="shared" si="3"/>
        <v>176</v>
      </c>
      <c r="O6" s="10" t="s">
        <v>8</v>
      </c>
    </row>
    <row r="7" spans="1:15" ht="20.100000000000001" customHeight="1" x14ac:dyDescent="0.25">
      <c r="A7" s="3">
        <v>527204</v>
      </c>
      <c r="B7" s="9" t="s">
        <v>6</v>
      </c>
      <c r="C7" s="2">
        <v>108</v>
      </c>
      <c r="D7" s="2">
        <v>85</v>
      </c>
      <c r="E7" s="2">
        <v>0</v>
      </c>
      <c r="F7" s="13">
        <f t="shared" si="0"/>
        <v>193</v>
      </c>
      <c r="G7" s="2">
        <v>12</v>
      </c>
      <c r="H7" s="2">
        <v>8</v>
      </c>
      <c r="I7" s="2">
        <v>4</v>
      </c>
      <c r="J7" s="13">
        <f t="shared" si="1"/>
        <v>24</v>
      </c>
      <c r="K7" s="2">
        <f t="shared" si="4"/>
        <v>120</v>
      </c>
      <c r="L7" s="2">
        <f t="shared" si="5"/>
        <v>93</v>
      </c>
      <c r="M7" s="2">
        <f t="shared" si="6"/>
        <v>4</v>
      </c>
      <c r="N7" s="13">
        <f t="shared" si="3"/>
        <v>217</v>
      </c>
      <c r="O7" s="10" t="s">
        <v>8</v>
      </c>
    </row>
    <row r="8" spans="1:15" ht="20.100000000000001" customHeight="1" x14ac:dyDescent="0.25">
      <c r="A8" s="3">
        <v>527205</v>
      </c>
      <c r="B8" s="9" t="s">
        <v>7</v>
      </c>
      <c r="C8" s="2">
        <v>40</v>
      </c>
      <c r="D8" s="2">
        <v>69</v>
      </c>
      <c r="E8" s="2">
        <v>2</v>
      </c>
      <c r="F8" s="13">
        <f t="shared" si="0"/>
        <v>111</v>
      </c>
      <c r="G8" s="2">
        <v>0</v>
      </c>
      <c r="H8" s="2">
        <v>21</v>
      </c>
      <c r="I8" s="2">
        <v>0</v>
      </c>
      <c r="J8" s="13">
        <f t="shared" si="1"/>
        <v>21</v>
      </c>
      <c r="K8" s="2">
        <f t="shared" si="4"/>
        <v>40</v>
      </c>
      <c r="L8" s="2">
        <f t="shared" si="5"/>
        <v>90</v>
      </c>
      <c r="M8" s="2">
        <f t="shared" si="6"/>
        <v>2</v>
      </c>
      <c r="N8" s="13">
        <f t="shared" si="3"/>
        <v>132</v>
      </c>
      <c r="O8" s="10" t="s">
        <v>8</v>
      </c>
    </row>
    <row r="9" spans="1:15" ht="20.100000000000001" customHeight="1" thickBot="1" x14ac:dyDescent="0.3">
      <c r="A9" s="6">
        <v>5272</v>
      </c>
      <c r="B9" s="12" t="s">
        <v>12</v>
      </c>
      <c r="C9" s="6">
        <f>IF(COUNT(C4:C8)=0,"-",SUM(C4:C8))</f>
        <v>306</v>
      </c>
      <c r="D9" s="6">
        <f t="shared" ref="D9:E9" si="7">IF(COUNT(D4:D8)=0,"-",SUM(D4:D8))</f>
        <v>360</v>
      </c>
      <c r="E9" s="6">
        <f t="shared" si="7"/>
        <v>15</v>
      </c>
      <c r="F9" s="14">
        <f t="shared" si="0"/>
        <v>681</v>
      </c>
      <c r="G9" s="6">
        <f>IF(COUNT(G4:G8)=0,"-",SUM(G4:G8))</f>
        <v>33</v>
      </c>
      <c r="H9" s="6">
        <f t="shared" ref="H9" si="8">IF(COUNT(H4:H8)=0,"-",SUM(H4:H8))</f>
        <v>63</v>
      </c>
      <c r="I9" s="6">
        <f t="shared" ref="I9" si="9">IF(COUNT(I4:I8)=0,"-",SUM(I4:I8))</f>
        <v>4</v>
      </c>
      <c r="J9" s="14">
        <f t="shared" si="1"/>
        <v>100</v>
      </c>
      <c r="K9" s="6">
        <f t="shared" ref="K9" si="10">IF(COUNT(C9,G9)=0,"-",SUM(C9,G9))</f>
        <v>339</v>
      </c>
      <c r="L9" s="6">
        <f t="shared" ref="L9" si="11">IF(COUNT(D9,H9)=0,"-",SUM(D9,H9))</f>
        <v>423</v>
      </c>
      <c r="M9" s="6">
        <f t="shared" ref="M9" si="12">IF(COUNT(E9,I9)=0,"-",SUM(E9,I9))</f>
        <v>19</v>
      </c>
      <c r="N9" s="14">
        <f t="shared" si="3"/>
        <v>781</v>
      </c>
      <c r="O9" s="11" t="s">
        <v>8</v>
      </c>
    </row>
    <row r="10" spans="1:15" ht="20.100000000000001" customHeight="1" thickTop="1" x14ac:dyDescent="0.25">
      <c r="A10" s="4" t="s">
        <v>13</v>
      </c>
    </row>
    <row r="12" spans="1:15" ht="20.100000000000001" customHeight="1" x14ac:dyDescent="0.25">
      <c r="A12" s="15" t="s">
        <v>9</v>
      </c>
    </row>
    <row r="13" spans="1:15" ht="20.100000000000001" customHeight="1" x14ac:dyDescent="0.25">
      <c r="A13" s="15" t="s">
        <v>27</v>
      </c>
    </row>
    <row r="14" spans="1:15" ht="20.100000000000001" customHeight="1" x14ac:dyDescent="0.25">
      <c r="A14" s="15" t="s">
        <v>11</v>
      </c>
    </row>
    <row r="15" spans="1:15" ht="20.100000000000001" customHeight="1" x14ac:dyDescent="0.25">
      <c r="A15" s="15" t="s">
        <v>10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Kls_SD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2025-06-10T14:39:35Z</dcterms:modified>
</cp:coreProperties>
</file>