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A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J7" i="2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<sst xmlns="http://schemas.openxmlformats.org/spreadsheetml/2006/main" count="34" uniqueCount="25">
  <si>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</si>
  <si>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</si>
  <si>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</si>
  <si>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</si>
  <si>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</si>
  <si>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</si>
  <si>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</si>
  <si>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</si>
  <si>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</si>
  <si>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</si>
  <si>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</si>
  <si>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</si>
  <si>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</si>
  <si>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</si>
  <si>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</si>
  <si>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</si>
  <si>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</si>
  <si>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</si>
  <si>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</si>
  <si>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</si>
  <si>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>KOTA BIMA 2020/2021-Genap</t>
  </si>
  <si>
    <t xml:space="preserve">Jumlah Peserta Didik Jenjang Madrasah Aliyah (MA) di Kota Bima, Semester Genap Tahun Ajaran 2020/2021, menurut Jenis kelamin dan Status Madrasah per Kecamatan </t>
  </si>
  <si>
    <t>Sumber : DAPODIK Kantor Kementerian Agama, Pemerintah Kota Bima, Tahun 2021</t>
  </si>
  <si>
    <r>
      <t>MA = Madrasah Aliyah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</si>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</sst>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21</v>
      </c>
    </row>
    <row r="3" spans="1:12" ht="33.75" customHeight="1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18</v>
      </c>
      <c r="J3" s="8" t="s">
        <v>19</v>
      </c>
      <c r="K3" s="12" t="s">
        <v>11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877</v>
      </c>
      <c r="D4" s="15">
        <v>1574</v>
      </c>
      <c r="E4" s="25">
        <f>IF(COUNT(C4:D4)=0,"-",SUM(C4:D4))</f>
        <v>2451</v>
      </c>
      <c r="F4" s="16">
        <v>60</v>
      </c>
      <c r="G4" s="17">
        <v>101</v>
      </c>
      <c r="H4" s="15">
        <f>IF(COUNT(F4:G4)=0,"-",SUM(F4:G4))</f>
        <v>161</v>
      </c>
      <c r="I4" s="16">
        <f>IF(COUNT(C4,F4)=0,"-",SUM(C4,F4))</f>
        <v>937</v>
      </c>
      <c r="J4" s="17">
        <f>IF(COUNT(D4,G4)=0,"-",SUM(D4,G4))</f>
        <v>1675</v>
      </c>
      <c r="K4" s="18">
        <f>IF(COUNT(I4:J4)=0,"-",SUM(I4:J4))</f>
        <v>2612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0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32</v>
      </c>
      <c r="G6" s="17">
        <v>137</v>
      </c>
      <c r="H6" s="15">
        <f t="shared" si="1"/>
        <v>169</v>
      </c>
      <c r="I6" s="16">
        <f t="shared" si="2"/>
        <v>32</v>
      </c>
      <c r="J6" s="17">
        <f t="shared" si="3"/>
        <v>137</v>
      </c>
      <c r="K6" s="18">
        <f t="shared" si="4"/>
        <v>169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33</v>
      </c>
      <c r="G7" s="17">
        <v>30</v>
      </c>
      <c r="H7" s="15">
        <f t="shared" si="1"/>
        <v>63</v>
      </c>
      <c r="I7" s="16">
        <f t="shared" si="2"/>
        <v>33</v>
      </c>
      <c r="J7" s="17">
        <f>IF(COUNT(D7,G7)=0,"-",SUM(D7,G7))</f>
        <v>30</v>
      </c>
      <c r="K7" s="18">
        <f t="shared" si="4"/>
        <v>63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231</v>
      </c>
      <c r="G8" s="17">
        <v>364</v>
      </c>
      <c r="H8" s="15">
        <f t="shared" si="1"/>
        <v>595</v>
      </c>
      <c r="I8" s="16">
        <f t="shared" si="2"/>
        <v>231</v>
      </c>
      <c r="J8" s="17">
        <f t="shared" si="3"/>
        <v>364</v>
      </c>
      <c r="K8" s="18">
        <f t="shared" si="4"/>
        <v>595</v>
      </c>
      <c r="L8" s="10" t="s">
        <v>3</v>
      </c>
    </row>
    <row r="9" spans="1:12" ht="21" customHeight="1" thickBot="1" x14ac:dyDescent="0.3">
      <c r="A9" s="26">
        <v>5272</v>
      </c>
      <c r="B9" s="27" t="s">
        <v>20</v>
      </c>
      <c r="C9" s="20">
        <f>IF(COUNT(C4:C8)=0,"-",SUM(C4:C8))</f>
        <v>877</v>
      </c>
      <c r="D9" s="20">
        <f t="shared" ref="D9:F9" si="5">IF(COUNT(D4:D8)=0,"-",SUM(D4:D8))</f>
        <v>1574</v>
      </c>
      <c r="E9" s="19">
        <f t="shared" ref="E9" si="6">IF(COUNT(E4:E8)=0,"-",SUM(E4:E8))</f>
        <v>2451</v>
      </c>
      <c r="F9" s="21">
        <f t="shared" si="5"/>
        <v>356</v>
      </c>
      <c r="G9" s="22">
        <f t="shared" ref="G9:K9" si="7">IF(COUNT(G4:G8)=0,"-",SUM(G4:G8))</f>
        <v>632</v>
      </c>
      <c r="H9" s="20">
        <f t="shared" si="7"/>
        <v>988</v>
      </c>
      <c r="I9" s="21">
        <f t="shared" ref="I9:J9" si="8">IF(COUNT(I4:I8)=0,"-",SUM(I4:I8))</f>
        <v>1233</v>
      </c>
      <c r="J9" s="22">
        <f t="shared" si="8"/>
        <v>2206</v>
      </c>
      <c r="K9" s="19">
        <f t="shared" si="7"/>
        <v>3439</v>
      </c>
      <c r="L9" s="4" t="s">
        <v>3</v>
      </c>
    </row>
    <row r="10" spans="1:12" s="13" customFormat="1" ht="21" customHeight="1" thickTop="1" thickBot="1" x14ac:dyDescent="0.3">
      <c r="A10" s="29">
        <v>5272</v>
      </c>
      <c r="B10" s="30" t="s">
        <v>9</v>
      </c>
      <c r="C10" s="31" t="s">
        <v>24</v>
      </c>
      <c r="D10" s="31" t="s">
        <v>24</v>
      </c>
      <c r="E10" s="32" t="str">
        <f t="shared" si="0"/>
        <v>-</v>
      </c>
      <c r="F10" s="33" t="s">
        <v>24</v>
      </c>
      <c r="G10" s="34" t="s">
        <v>24</v>
      </c>
      <c r="H10" s="31" t="str">
        <f t="shared" ref="H10" si="9">IF(COUNT(F10:G10)=0,"-",SUM(F10:G10))</f>
        <v>-</v>
      </c>
      <c r="I10" s="33" t="str">
        <f t="shared" ref="I10" si="10">IF(COUNT(C10,F10)=0,"-",SUM(C10,F10))</f>
        <v>-</v>
      </c>
      <c r="J10" s="34" t="str">
        <f>IF(COUNT(D10,G10)=0,"-",SUM(D10,G10))</f>
        <v>-</v>
      </c>
      <c r="K10" s="32" t="str">
        <f t="shared" ref="K10" si="11">IF(COUNT(I10:J10)=0,"-",SUM(I10:J10))</f>
        <v>-</v>
      </c>
      <c r="L10" s="29" t="s">
        <v>3</v>
      </c>
    </row>
    <row r="11" spans="1:12" ht="20.100000000000001" customHeight="1" thickTop="1" x14ac:dyDescent="0.25">
      <c r="A11" s="2" t="s">
        <v>22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A13" s="28" t="s">
        <v>10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A14" s="28" t="s">
        <v>23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2025-06-02T16:25:34Z</dcterms:modified>
</cp:coreProperties>
</file>