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A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 l="1"/>
  <c r="I10" i="2"/>
  <c r="H10" i="2"/>
  <c r="I11" i="2"/>
  <c r="K10" i="2" l="1"/>
  <c r="E11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1" i="2"/>
  <c r="K11" i="2" s="1"/>
  <c r="H11" i="2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<sst xmlns="http://schemas.openxmlformats.org/spreadsheetml/2006/main" count="34" uniqueCount="24">
  <si>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</si>
  <si>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</si>
  <si>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</si>
  <si>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</si>
  <si>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</si>
  <si>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</si>
  <si>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</si>
  <si>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</si>
  <si>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</si>
  <si>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</si>
  <si>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Kantor Kementerian Agama, Pemerintah Kota Bima, Tahun 2022</t>
  </si>
  <si>
    <t>-</t>
  </si>
  <si>
    <t>KOTA BIMA 2020/2021-Genap</t>
  </si>
  <si>
    <t>KOTA BIMA 2021/2022-Ganjil</t>
  </si>
  <si>
    <t xml:space="preserve">Jumlah Peserta Didik Jenjang Madrasah Aliyah (MA) di Kota Bima, Semester GANJIL Tahun Ajaran 2021/2022, menurut Jenis kelamin dan Status MA per Kecamatan </t>
  </si>
  <si>
    <t>MA_NEGERI SISWA_Lk</t>
  </si>
  <si>
    <t>MA_NEGERI SISWA_Pr</t>
  </si>
  <si>
    <t>JMLH SISWA MA_NEGERI</t>
  </si>
  <si>
    <t>MA_SWASTA SISWA_Lk</t>
  </si>
  <si>
    <t>MA_SWASTA SISWA_Pr</t>
  </si>
  <si>
    <t>JMLH SISWA MA_SWASTA</t>
  </si>
  <si>
    <t>JMLH_SISWA_MA LAKI-LAKI</t>
  </si>
  <si>
    <t>JMLH_SISWA_MA PEREMPUAN</t>
  </si>
  <si>
    <t>TOTAL JMLH SISWA_MA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</si>
</sst>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14</v>
      </c>
    </row>
    <row r="3" spans="1:12" ht="26.25" thickBot="1" x14ac:dyDescent="0.3">
      <c r="A3" s="3" t="s">
        <v>0</v>
      </c>
      <c r="B3" s="23" t="s">
        <v>1</v>
      </c>
      <c r="C3" s="6" t="s">
        <v>15</v>
      </c>
      <c r="D3" s="6" t="s">
        <v>16</v>
      </c>
      <c r="E3" s="12" t="s">
        <v>17</v>
      </c>
      <c r="F3" s="7" t="s">
        <v>18</v>
      </c>
      <c r="G3" s="8" t="s">
        <v>19</v>
      </c>
      <c r="H3" s="6" t="s">
        <v>20</v>
      </c>
      <c r="I3" s="7" t="s">
        <v>21</v>
      </c>
      <c r="J3" s="8" t="s">
        <v>22</v>
      </c>
      <c r="K3" s="12" t="s">
        <v>23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784</v>
      </c>
      <c r="D4" s="15">
        <v>1354</v>
      </c>
      <c r="E4" s="25">
        <f>IF(COUNT(C4:D4)=0,"-",SUM(C4:D4))</f>
        <v>2138</v>
      </c>
      <c r="F4" s="16">
        <v>63</v>
      </c>
      <c r="G4" s="17">
        <v>69</v>
      </c>
      <c r="H4" s="15">
        <f>IF(COUNT(F4:G4)=0,"-",SUM(F4:G4))</f>
        <v>132</v>
      </c>
      <c r="I4" s="16">
        <f>IF(COUNT(C4,F4)=0,"-",SUM(C4,F4))</f>
        <v>847</v>
      </c>
      <c r="J4" s="17">
        <f>IF(COUNT(D4,G4)=0,"-",SUM(D4,G4))</f>
        <v>1423</v>
      </c>
      <c r="K4" s="18">
        <f>IF(COUNT(I4:J4)=0,"-",SUM(I4:J4))</f>
        <v>2270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0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78</v>
      </c>
      <c r="G6" s="17">
        <v>127</v>
      </c>
      <c r="H6" s="15">
        <f t="shared" si="1"/>
        <v>205</v>
      </c>
      <c r="I6" s="16">
        <f t="shared" si="2"/>
        <v>78</v>
      </c>
      <c r="J6" s="17">
        <f t="shared" si="3"/>
        <v>127</v>
      </c>
      <c r="K6" s="18">
        <f t="shared" si="4"/>
        <v>205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26</v>
      </c>
      <c r="G7" s="17">
        <v>33</v>
      </c>
      <c r="H7" s="15">
        <f t="shared" si="1"/>
        <v>59</v>
      </c>
      <c r="I7" s="16">
        <f t="shared" si="2"/>
        <v>26</v>
      </c>
      <c r="J7" s="17">
        <f>IF(COUNT(D7,G7)=0,"-",SUM(D7,G7))</f>
        <v>33</v>
      </c>
      <c r="K7" s="18">
        <f t="shared" si="4"/>
        <v>59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205</v>
      </c>
      <c r="G8" s="17">
        <v>322</v>
      </c>
      <c r="H8" s="15">
        <f t="shared" si="1"/>
        <v>527</v>
      </c>
      <c r="I8" s="16">
        <f t="shared" si="2"/>
        <v>205</v>
      </c>
      <c r="J8" s="17">
        <f t="shared" si="3"/>
        <v>322</v>
      </c>
      <c r="K8" s="18">
        <f t="shared" si="4"/>
        <v>527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13</v>
      </c>
      <c r="C9" s="20">
        <f>IF(COUNT(C4:C8)=0,"-",SUM(C4:C8))</f>
        <v>784</v>
      </c>
      <c r="D9" s="20">
        <f t="shared" ref="D9:F9" si="5">IF(COUNT(D4:D8)=0,"-",SUM(D4:D8))</f>
        <v>1354</v>
      </c>
      <c r="E9" s="19">
        <f>IF(COUNT(C9:D9)=0,"-",SUM(C9:D9))</f>
        <v>2138</v>
      </c>
      <c r="F9" s="21">
        <f t="shared" si="5"/>
        <v>372</v>
      </c>
      <c r="G9" s="22">
        <f t="shared" ref="G9" si="6">IF(COUNT(G4:G8)=0,"-",SUM(G4:G8))</f>
        <v>551</v>
      </c>
      <c r="H9" s="20">
        <f>IF(COUNT(F9:G9)=0,"-",SUM(F9:G9))</f>
        <v>923</v>
      </c>
      <c r="I9" s="21">
        <f t="shared" ref="I9:I10" si="7">IF(COUNT(C9,F9)=0,"-",SUM(C9,F9))</f>
        <v>1156</v>
      </c>
      <c r="J9" s="22">
        <f>IF(COUNT(D9,G9)=0,"-",SUM(D9,G9))</f>
        <v>1905</v>
      </c>
      <c r="K9" s="19">
        <f>IF(COUNT(I9:J9)=0,"-",SUM(I9:J9))</f>
        <v>3061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12</v>
      </c>
      <c r="C10" s="30">
        <v>877</v>
      </c>
      <c r="D10" s="30">
        <v>1574</v>
      </c>
      <c r="E10" s="31">
        <f t="shared" si="0"/>
        <v>2451</v>
      </c>
      <c r="F10" s="32">
        <v>356</v>
      </c>
      <c r="G10" s="33">
        <v>632</v>
      </c>
      <c r="H10" s="30">
        <f>IF(COUNT(F10:G10)=0,"-",SUM(F10:G10))</f>
        <v>988</v>
      </c>
      <c r="I10" s="32">
        <f t="shared" si="7"/>
        <v>1233</v>
      </c>
      <c r="J10" s="33">
        <f>IF(COUNT(D10,G10)=0,"-",SUM(D10,G10))</f>
        <v>2206</v>
      </c>
      <c r="K10" s="31">
        <f>IF(COUNT(I10:J10)=0,"-",SUM(I10:J10))</f>
        <v>3439</v>
      </c>
      <c r="L10" s="28" t="s">
        <v>3</v>
      </c>
    </row>
    <row r="11" spans="1:12" s="13" customFormat="1" ht="20.100000000000001" customHeight="1" thickBot="1" x14ac:dyDescent="0.3">
      <c r="A11" s="34">
        <v>5272</v>
      </c>
      <c r="B11" s="35" t="s">
        <v>9</v>
      </c>
      <c r="C11" s="36" t="s">
        <v>11</v>
      </c>
      <c r="D11" s="36" t="s">
        <v>11</v>
      </c>
      <c r="E11" s="37" t="str">
        <f>IF(COUNT(C11:D11)=0,"-",SUM(C11:D11))</f>
        <v>-</v>
      </c>
      <c r="F11" s="38" t="s">
        <v>11</v>
      </c>
      <c r="G11" s="39" t="s">
        <v>11</v>
      </c>
      <c r="H11" s="36" t="str">
        <f>IF(COUNT(F11:G11)=0,"-",SUM(F11:G11))</f>
        <v>-</v>
      </c>
      <c r="I11" s="38" t="str">
        <f t="shared" ref="I11" si="8">IF(COUNT(C11,F11)=0,"-",SUM(C11,F11))</f>
        <v>-</v>
      </c>
      <c r="J11" s="39" t="str">
        <f>IF(COUNT(D11,G11)=0,"-",SUM(D11,G11))</f>
        <v>-</v>
      </c>
      <c r="K11" s="37" t="str">
        <f>IF(COUNT(I11:J11)=0,"-",SUM(I11:J11))</f>
        <v>-</v>
      </c>
      <c r="L11" s="34" t="s">
        <v>3</v>
      </c>
    </row>
    <row r="12" spans="1:12" ht="20.100000000000001" customHeight="1" thickTop="1" x14ac:dyDescent="0.25">
      <c r="A12" s="2" t="s">
        <v>10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2025-06-02T16:25:29Z</dcterms:modified>
</cp:coreProperties>
</file>