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APBD" sheetId="1" r:id="rId1"/>
  </sheets>
  <definedNames>
    <definedName name="_xlnm.Print_Area" localSheetId="0">APBD!$B$1:$F$26</definedName>
  </definedNames>
  <calcPr calcId="144525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E19" i="1"/>
  <c r="D19" i="1"/>
  <c r="F22" i="1" l="1"/>
  <c r="F21" i="1"/>
  <c r="F20" i="1" l="1"/>
  <c r="F12" i="1"/>
  <c r="F11" i="1"/>
  <c r="F10" i="1"/>
  <c r="F19" i="1" l="1"/>
  <c r="E9" i="1"/>
  <c r="E24" i="1" s="1"/>
  <c r="D9" i="1"/>
  <c r="D24" i="1" s="1"/>
  <c r="F9" i="1" l="1"/>
  <c r="F24" i="1" l="1"/>
</calcChain>
</file>

<file path=xl/sharedStrings.xml><?xml version="1.0" encoding="utf-8"?>
<sst xmlns="http://schemas.openxmlformats.org/spreadsheetml/2006/main" count="39" uniqueCount="38">
  <si>
    <t>Tabel</t>
  </si>
  <si>
    <t>Satuan : Rupiah</t>
  </si>
  <si>
    <t>TARGET</t>
  </si>
  <si>
    <t>REALISASI</t>
  </si>
  <si>
    <t>%</t>
  </si>
  <si>
    <t>Sumber Data : Badan Pengelolaan Keuangan dan Aset Daerah Kota Bima</t>
  </si>
  <si>
    <t>KODE
REK</t>
  </si>
  <si>
    <t>5.02.04-10</t>
  </si>
  <si>
    <t>Target dan Realisasi Belanja Daerah Kota Bima, menurut Jenis Belanja Tahun 2019</t>
  </si>
  <si>
    <t>BELANJA DAERAH</t>
  </si>
  <si>
    <t>5.1</t>
  </si>
  <si>
    <t>BELANJA TIDAK LANGSUNG</t>
  </si>
  <si>
    <t>5.1.1</t>
  </si>
  <si>
    <t>5.1.2</t>
  </si>
  <si>
    <t>5.1.3</t>
  </si>
  <si>
    <t>5.1.4</t>
  </si>
  <si>
    <t>Belanja Pegawai</t>
  </si>
  <si>
    <t>Belanja Bunga</t>
  </si>
  <si>
    <t>Belanja Subsidi</t>
  </si>
  <si>
    <t>JENIS/OBYEK BELANJA DAERAH</t>
  </si>
  <si>
    <t>Belanja Hibah</t>
  </si>
  <si>
    <t>Belanja Bantuan Sosial</t>
  </si>
  <si>
    <t>Belanja Bagi Hasil Kepada Provinsi/Kab/Kota dan Pemerintah Desa</t>
  </si>
  <si>
    <t>Belanja Bantuan Keuangan Kepada Provinsi/Kab/Kota, Pemerintah Desa dan Partai Politik</t>
  </si>
  <si>
    <t>5.1.5</t>
  </si>
  <si>
    <t>5.1.6</t>
  </si>
  <si>
    <t>5.1.7</t>
  </si>
  <si>
    <t>Belanja Tidak Terduga</t>
  </si>
  <si>
    <t>5.1.8</t>
  </si>
  <si>
    <t>5.2</t>
  </si>
  <si>
    <t>BELANJA LANGSUNG</t>
  </si>
  <si>
    <t>5.2.1</t>
  </si>
  <si>
    <t>5.2.2</t>
  </si>
  <si>
    <t>5.2.3</t>
  </si>
  <si>
    <t>Belanja Barang dan Jasa</t>
  </si>
  <si>
    <t>Belanja Modal</t>
  </si>
  <si>
    <t>TOTAL  BELANJA DAERAH</t>
  </si>
  <si>
    <t>BELANJA DAERAH KOTA BIMA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</si>
</sst>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38">
    <xf numFmtId="0" fontId="0" fillId="0" borderId="0" xfId="0"/>
    <xf numFmtId="0" fontId="0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9" fillId="0" borderId="0" xfId="0" applyFont="1" applyAlignment="1">
      <alignment horizontal="right"/>
    </xf>
    <xf numFmtId="43" fontId="6" fillId="0" borderId="0" xfId="1" applyFont="1" applyFill="1" applyBorder="1"/>
    <xf numFmtId="0" fontId="5" fillId="0" borderId="0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left" indent="3"/>
    </xf>
    <xf numFmtId="43" fontId="5" fillId="2" borderId="3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39" fontId="6" fillId="0" borderId="0" xfId="1" applyNumberFormat="1" applyFont="1" applyFill="1" applyBorder="1" applyAlignment="1">
      <alignment horizontal="center"/>
    </xf>
    <xf numFmtId="39" fontId="7" fillId="2" borderId="3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indent="1"/>
    </xf>
    <xf numFmtId="0" fontId="9" fillId="2" borderId="3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6" fillId="0" borderId="0" xfId="0" quotePrefix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indent="1"/>
    </xf>
    <xf numFmtId="0" fontId="6" fillId="0" borderId="0" xfId="0" quotePrefix="1" applyFont="1" applyFill="1" applyBorder="1" applyAlignment="1">
      <alignment horizontal="left" vertical="center" indent="2"/>
    </xf>
    <xf numFmtId="39" fontId="5" fillId="0" borderId="0" xfId="0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 applyProtection="1">
      <alignment vertical="center"/>
      <protection locked="0"/>
    </xf>
    <xf numFmtId="39" fontId="6" fillId="0" borderId="0" xfId="1" applyNumberFormat="1" applyFont="1" applyFill="1" applyBorder="1" applyAlignment="1">
      <alignment horizontal="center" vertical="center"/>
    </xf>
    <xf numFmtId="39" fontId="5" fillId="0" borderId="0" xfId="1" applyNumberFormat="1" applyFont="1" applyFill="1" applyBorder="1" applyAlignment="1">
      <alignment horizontal="center" vertical="center"/>
    </xf>
    <xf numFmtId="43" fontId="5" fillId="0" borderId="0" xfId="1" applyFont="1" applyFill="1" applyBorder="1" applyAlignment="1" applyProtection="1">
      <alignment vertical="center"/>
      <protection locked="0"/>
    </xf>
    <xf numFmtId="43" fontId="5" fillId="0" borderId="0" xfId="0" applyNumberFormat="1" applyFont="1" applyFill="1" applyBorder="1" applyAlignment="1" applyProtection="1">
      <alignment vertical="center"/>
      <protection locked="0"/>
    </xf>
    <xf numFmtId="43" fontId="5" fillId="0" borderId="0" xfId="1" applyFont="1" applyFill="1" applyBorder="1" applyAlignment="1" applyProtection="1">
      <alignment vertical="center"/>
    </xf>
    <xf numFmtId="43" fontId="5" fillId="0" borderId="0" xfId="0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>
      <alignment horizontal="right" vertical="center" indent="1"/>
    </xf>
    <xf numFmtId="0" fontId="6" fillId="0" borderId="0" xfId="0" quotePrefix="1" applyFont="1" applyFill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tabSelected="1" view="pageBreakPreview" zoomScaleNormal="86" zoomScaleSheetLayoutView="100" workbookViewId="0">
      <selection activeCell="E12" sqref="E12"/>
    </sheetView>
  </sheetViews>
  <sheetFormatPr defaultRowHeight="15" x14ac:dyDescent="0.25"/>
  <cols>
    <col min="1" max="1" width="9" style="1" customWidth="1"/>
    <col min="2" max="2" width="7.5703125" style="1" customWidth="1"/>
    <col min="3" max="3" width="46.7109375" style="1" customWidth="1"/>
    <col min="4" max="5" width="20.140625" style="1" customWidth="1"/>
    <col min="6" max="6" width="9.42578125" style="1" customWidth="1"/>
    <col min="7" max="16384" width="9.140625" style="1"/>
  </cols>
  <sheetData>
    <row r="2" spans="1:6" x14ac:dyDescent="0.25">
      <c r="A2" s="1" t="s">
        <v>0</v>
      </c>
      <c r="B2" s="4" t="s">
        <v>8</v>
      </c>
    </row>
    <row r="3" spans="1:6" x14ac:dyDescent="0.25">
      <c r="A3" s="3" t="s">
        <v>7</v>
      </c>
      <c r="B3" s="3"/>
      <c r="F3" s="5" t="s">
        <v>1</v>
      </c>
    </row>
    <row r="4" spans="1:6" ht="18" customHeight="1" x14ac:dyDescent="0.25">
      <c r="B4" s="35" t="s">
        <v>6</v>
      </c>
      <c r="C4" s="33" t="s">
        <v>19</v>
      </c>
      <c r="D4" s="37" t="s">
        <v>37</v>
      </c>
      <c r="E4" s="37"/>
      <c r="F4" s="33" t="s">
        <v>4</v>
      </c>
    </row>
    <row r="5" spans="1:6" ht="18" customHeight="1" thickBot="1" x14ac:dyDescent="0.3">
      <c r="B5" s="36"/>
      <c r="C5" s="34"/>
      <c r="D5" s="8" t="s">
        <v>2</v>
      </c>
      <c r="E5" s="8" t="s">
        <v>3</v>
      </c>
      <c r="F5" s="34"/>
    </row>
    <row r="6" spans="1:6" ht="15.75" thickBot="1" x14ac:dyDescent="0.3">
      <c r="B6" s="9">
        <v>1</v>
      </c>
      <c r="C6" s="10">
        <v>2</v>
      </c>
      <c r="D6" s="10">
        <v>3</v>
      </c>
      <c r="E6" s="10">
        <v>4</v>
      </c>
      <c r="F6" s="10">
        <v>5</v>
      </c>
    </row>
    <row r="7" spans="1:6" ht="15.75" thickTop="1" x14ac:dyDescent="0.25">
      <c r="B7" s="18">
        <v>5</v>
      </c>
      <c r="C7" s="7" t="s">
        <v>9</v>
      </c>
      <c r="D7" s="28"/>
      <c r="E7" s="28"/>
      <c r="F7" s="23"/>
    </row>
    <row r="8" spans="1:6" ht="5.0999999999999996" customHeight="1" x14ac:dyDescent="0.25">
      <c r="B8" s="18"/>
      <c r="C8" s="7"/>
      <c r="D8" s="28"/>
      <c r="E8" s="28"/>
      <c r="F8" s="23"/>
    </row>
    <row r="9" spans="1:6" x14ac:dyDescent="0.25">
      <c r="B9" s="18" t="s">
        <v>10</v>
      </c>
      <c r="C9" s="21" t="s">
        <v>11</v>
      </c>
      <c r="D9" s="30">
        <f>SUM(D10:D17)</f>
        <v>506208188920.70001</v>
      </c>
      <c r="E9" s="30">
        <f>SUM(E10:E17)</f>
        <v>448982205820.22998</v>
      </c>
      <c r="F9" s="23">
        <f t="shared" ref="F9:F22" si="0">IF(OR(SUM(D9)=0,SUM(E9)=0),"-",E9/D9*100)</f>
        <v>88.695168439988478</v>
      </c>
    </row>
    <row r="10" spans="1:6" x14ac:dyDescent="0.25">
      <c r="B10" s="19" t="s">
        <v>12</v>
      </c>
      <c r="C10" s="22" t="s">
        <v>16</v>
      </c>
      <c r="D10" s="24">
        <v>372752849034.70001</v>
      </c>
      <c r="E10" s="24">
        <v>363582580570.94</v>
      </c>
      <c r="F10" s="25">
        <f t="shared" si="0"/>
        <v>97.53985288442253</v>
      </c>
    </row>
    <row r="11" spans="1:6" x14ac:dyDescent="0.25">
      <c r="B11" s="19" t="s">
        <v>13</v>
      </c>
      <c r="C11" s="22" t="s">
        <v>17</v>
      </c>
      <c r="D11" s="24"/>
      <c r="E11" s="24"/>
      <c r="F11" s="25" t="str">
        <f t="shared" si="0"/>
        <v>-</v>
      </c>
    </row>
    <row r="12" spans="1:6" x14ac:dyDescent="0.25">
      <c r="B12" s="19" t="s">
        <v>14</v>
      </c>
      <c r="C12" s="22" t="s">
        <v>18</v>
      </c>
      <c r="D12" s="24"/>
      <c r="E12" s="24"/>
      <c r="F12" s="25" t="str">
        <f t="shared" si="0"/>
        <v>-</v>
      </c>
    </row>
    <row r="13" spans="1:6" x14ac:dyDescent="0.25">
      <c r="B13" s="19" t="s">
        <v>15</v>
      </c>
      <c r="C13" s="22" t="s">
        <v>20</v>
      </c>
      <c r="D13" s="24">
        <v>36579119530</v>
      </c>
      <c r="E13" s="24">
        <v>27055474030</v>
      </c>
      <c r="F13" s="25">
        <f t="shared" si="0"/>
        <v>73.964257143507027</v>
      </c>
    </row>
    <row r="14" spans="1:6" x14ac:dyDescent="0.25">
      <c r="B14" s="19" t="s">
        <v>24</v>
      </c>
      <c r="C14" s="22" t="s">
        <v>21</v>
      </c>
      <c r="D14" s="24">
        <v>81643074700</v>
      </c>
      <c r="E14" s="24">
        <v>43492027021.290001</v>
      </c>
      <c r="F14" s="25">
        <f t="shared" si="0"/>
        <v>53.270932263517508</v>
      </c>
    </row>
    <row r="15" spans="1:6" ht="25.5" x14ac:dyDescent="0.25">
      <c r="B15" s="19" t="s">
        <v>25</v>
      </c>
      <c r="C15" s="32" t="s">
        <v>22</v>
      </c>
      <c r="D15" s="24">
        <v>13410734000</v>
      </c>
      <c r="E15" s="24">
        <v>13040070173</v>
      </c>
      <c r="F15" s="25">
        <f t="shared" si="0"/>
        <v>97.236066072147878</v>
      </c>
    </row>
    <row r="16" spans="1:6" ht="38.25" x14ac:dyDescent="0.25">
      <c r="B16" s="19" t="s">
        <v>26</v>
      </c>
      <c r="C16" s="32" t="s">
        <v>23</v>
      </c>
      <c r="D16" s="24">
        <v>822411656</v>
      </c>
      <c r="E16" s="24">
        <v>812054025</v>
      </c>
      <c r="F16" s="25">
        <f t="shared" si="0"/>
        <v>98.7405782828545</v>
      </c>
    </row>
    <row r="17" spans="2:6" x14ac:dyDescent="0.25">
      <c r="B17" s="19" t="s">
        <v>28</v>
      </c>
      <c r="C17" s="22" t="s">
        <v>27</v>
      </c>
      <c r="D17" s="24">
        <v>1000000000</v>
      </c>
      <c r="E17" s="24">
        <v>1000000000</v>
      </c>
      <c r="F17" s="25">
        <f t="shared" si="0"/>
        <v>100</v>
      </c>
    </row>
    <row r="18" spans="2:6" ht="5.0999999999999996" customHeight="1" x14ac:dyDescent="0.25">
      <c r="B18" s="19"/>
      <c r="C18" s="20"/>
      <c r="D18" s="24"/>
      <c r="E18" s="24"/>
      <c r="F18" s="25"/>
    </row>
    <row r="19" spans="2:6" x14ac:dyDescent="0.25">
      <c r="B19" s="18" t="s">
        <v>29</v>
      </c>
      <c r="C19" s="21" t="s">
        <v>30</v>
      </c>
      <c r="D19" s="29">
        <f>SUM(D20:D22)</f>
        <v>785482385495.84998</v>
      </c>
      <c r="E19" s="29">
        <f>SUM(E20:E22)</f>
        <v>723899889285.97998</v>
      </c>
      <c r="F19" s="26">
        <f t="shared" si="0"/>
        <v>92.159913787118867</v>
      </c>
    </row>
    <row r="20" spans="2:6" x14ac:dyDescent="0.25">
      <c r="B20" s="19" t="s">
        <v>31</v>
      </c>
      <c r="C20" s="22" t="s">
        <v>16</v>
      </c>
      <c r="D20" s="27">
        <v>372752849034.70001</v>
      </c>
      <c r="E20" s="27">
        <v>363582580570.94</v>
      </c>
      <c r="F20" s="26">
        <f t="shared" si="0"/>
        <v>97.53985288442253</v>
      </c>
    </row>
    <row r="21" spans="2:6" x14ac:dyDescent="0.25">
      <c r="B21" s="19" t="s">
        <v>32</v>
      </c>
      <c r="C21" s="32" t="s">
        <v>34</v>
      </c>
      <c r="D21" s="24">
        <v>179762640689.51999</v>
      </c>
      <c r="E21" s="24">
        <v>168667626819.32999</v>
      </c>
      <c r="F21" s="25">
        <f t="shared" si="0"/>
        <v>93.827964571708236</v>
      </c>
    </row>
    <row r="22" spans="2:6" x14ac:dyDescent="0.25">
      <c r="B22" s="19" t="s">
        <v>33</v>
      </c>
      <c r="C22" s="32" t="s">
        <v>35</v>
      </c>
      <c r="D22" s="24">
        <v>232966895771.63</v>
      </c>
      <c r="E22" s="24">
        <v>191649681895.70999</v>
      </c>
      <c r="F22" s="25">
        <f t="shared" si="0"/>
        <v>82.26477039191785</v>
      </c>
    </row>
    <row r="23" spans="2:6" ht="5.0999999999999996" customHeight="1" x14ac:dyDescent="0.25">
      <c r="B23" s="16"/>
      <c r="C23" s="11"/>
      <c r="D23" s="6"/>
      <c r="E23" s="6"/>
      <c r="F23" s="14"/>
    </row>
    <row r="24" spans="2:6" s="13" customFormat="1" ht="21" customHeight="1" thickBot="1" x14ac:dyDescent="0.3">
      <c r="B24" s="17"/>
      <c r="C24" s="31" t="s">
        <v>36</v>
      </c>
      <c r="D24" s="12">
        <f>SUM(D9,D19)</f>
        <v>1291690574416.55</v>
      </c>
      <c r="E24" s="12">
        <f>SUM(E9,E19)</f>
        <v>1172882095106.21</v>
      </c>
      <c r="F24" s="15">
        <f>IF(OR(SUM(D24)=0,SUM(E24)=0),"-",E24/D24*100)</f>
        <v>90.802094428535611</v>
      </c>
    </row>
    <row r="25" spans="2:6" ht="15.75" thickTop="1" x14ac:dyDescent="0.25">
      <c r="B25" s="2" t="s">
        <v>5</v>
      </c>
    </row>
  </sheetData>
  <mergeCells count="4">
    <mergeCell ref="C4:C5"/>
    <mergeCell ref="B4:B5"/>
    <mergeCell ref="D4:E4"/>
    <mergeCell ref="F4:F5"/>
  </mergeCells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APBD</vt:lpstr>
      <vt:lpstr>APBD!Print_Area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cp:lastPrinted>2020-09-08T06:53:17Z</cp:lastPrinted>
  <dcterms:created xsi:type="dcterms:W3CDTF">2020-03-17T02:08:41Z</dcterms:created>
  <dcterms:modified xsi:type="dcterms:W3CDTF">2020-09-08T07:12:28Z</dcterms:modified>
</cp:coreProperties>
</file>