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TK PAUD 2022-2023-Genap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H10" i="2"/>
  <c r="E11" i="2"/>
  <c r="J11" i="2"/>
  <c r="I11" i="2"/>
  <c r="K11" i="2" s="1"/>
  <c r="H11" i="2"/>
  <c r="K10" i="2" l="1"/>
  <c r="H12" i="2"/>
  <c r="E12" i="2"/>
  <c r="J12" i="2"/>
  <c r="I12" i="2"/>
  <c r="K12" i="2" s="1"/>
  <c r="H13" i="2" l="1"/>
  <c r="E13" i="2"/>
  <c r="J13" i="2"/>
  <c r="I13" i="2"/>
  <c r="K13" i="2" s="1"/>
  <c r="J14" i="2" l="1"/>
  <c r="I14" i="2"/>
  <c r="K14" i="2" s="1"/>
  <c r="H14" i="2"/>
  <c r="E14" i="2"/>
  <c r="H8" i="2"/>
  <c r="H7" i="2"/>
  <c r="H6" i="2"/>
  <c r="H5" i="2"/>
  <c r="H4" i="2"/>
  <c r="E8" i="2"/>
  <c r="E7" i="2"/>
  <c r="E6" i="2"/>
  <c r="E5" i="2"/>
  <c r="E4" i="2"/>
  <c r="E9" i="2" l="1"/>
  <c r="H9" i="2"/>
  <c r="J8" i="2"/>
  <c r="J9" i="2" s="1"/>
  <c r="I8" i="2"/>
  <c r="J7" i="2"/>
  <c r="I7" i="2"/>
  <c r="J6" i="2"/>
  <c r="I6" i="2"/>
  <c r="J5" i="2"/>
  <c r="I5" i="2"/>
  <c r="J4" i="2"/>
  <c r="I4" i="2"/>
  <c r="F9" i="2" l="1"/>
  <c r="D9" i="2"/>
  <c r="K6" i="2" l="1"/>
  <c r="G9" i="2"/>
  <c r="C9" i="2"/>
  <c r="K7" i="2" l="1"/>
  <c r="K8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<sst xmlns="http://schemas.openxmlformats.org/spreadsheetml/2006/main" count="38" uniqueCount="28">
  <si>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</si>
  <si>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</si>
  <si>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</si>
  <si>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TK SWASTA SISWA_Lk</t>
  </si>
  <si>
    <t>TK NEGERI SISWA_Lk</t>
  </si>
  <si>
    <t>TK NEGERI SISWA_Pr</t>
  </si>
  <si>
    <t>TK SWASTA SISWA_Pr</t>
  </si>
  <si>
    <t>JMLH SISWA Lk</t>
  </si>
  <si>
    <t>JMLH SISWA Pr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</si>
  <si>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</si>
  <si>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</si>
  <si>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</si>
  <si>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</si>
  <si>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</si>
  <si>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</si>
  <si>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</si>
  <si>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JMLH SISWA TK NEGERI</t>
  </si>
  <si>
    <t>JMLH SISWA TK SWASTA</t>
  </si>
  <si>
    <t>KOTA BIMA 2020/2021-Ganjil</t>
  </si>
  <si>
    <t>KOTA BIMA 2020/2021-Genap</t>
  </si>
  <si>
    <t>KOTA BIMA 2021/2022-Ganjil</t>
  </si>
  <si>
    <t>Catatan :</t>
  </si>
  <si>
    <r>
      <t>TK = Taman Kanak-Kanak (</t>
    </r>
    <r>
      <rPr>
        <b/>
        <i/>
        <sz val="8"/>
        <color theme="1"/>
        <rFont val="Calibri"/>
        <family val="2"/>
        <scheme val="minor"/>
      </rPr>
      <t>Kindergarten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</si>
  <si>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</si>
  <si>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>Sumber : DAPODIK Dirjen PAUD DIKDASMEN, Kementerian Dikdasmen RI, Tahun 2023</t>
  </si>
  <si>
    <t>KOTA BIMA 2022/2023-Ganjil</t>
  </si>
  <si>
    <t xml:space="preserve">Jumlah Peserta Didik TK - PAUD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</si>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</sst>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B8" sqref="B8"/>
    </sheetView>
  </sheetViews>
  <sheetFormatPr defaultRowHeight="20.100000000000001" customHeight="1" x14ac:dyDescent="0.25"/>
  <cols>
    <col min="1" max="1" width="9.140625" style="1" customWidth="1"/>
    <col min="2" max="2" width="24.7109375" style="1" customWidth="1"/>
    <col min="3" max="4" width="11.42578125" style="1" customWidth="1"/>
    <col min="5" max="5" width="10.42578125" style="1" customWidth="1"/>
    <col min="6" max="7" width="11.42578125" style="1" customWidth="1"/>
    <col min="8" max="8" width="10.42578125" style="1" customWidth="1"/>
    <col min="9" max="10" width="11.42578125" style="1" customWidth="1"/>
    <col min="11" max="11" width="10.42578125" style="1" customWidth="1"/>
    <col min="12" max="12" width="9.570312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4</v>
      </c>
      <c r="D3" s="6" t="s">
        <v>5</v>
      </c>
      <c r="E3" s="12" t="s">
        <v>16</v>
      </c>
      <c r="F3" s="7" t="s">
        <v>3</v>
      </c>
      <c r="G3" s="8" t="s">
        <v>6</v>
      </c>
      <c r="H3" s="6" t="s">
        <v>17</v>
      </c>
      <c r="I3" s="7" t="s">
        <v>7</v>
      </c>
      <c r="J3" s="8" t="s">
        <v>8</v>
      </c>
      <c r="K3" s="12" t="s">
        <v>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11</v>
      </c>
      <c r="C4" s="15">
        <v>132</v>
      </c>
      <c r="D4" s="15">
        <v>139</v>
      </c>
      <c r="E4" s="27">
        <f>IF(COUNT(C4:D4)=0,"-",SUM(C4:D4))</f>
        <v>271</v>
      </c>
      <c r="F4" s="16">
        <v>159</v>
      </c>
      <c r="G4" s="17">
        <v>184</v>
      </c>
      <c r="H4" s="15">
        <f>IF(COUNT(F4:G4)=0,"-",SUM(F4:G4))</f>
        <v>343</v>
      </c>
      <c r="I4" s="16">
        <f>IF(COUNT(C4,F4)=0,"-",SUM(C4,F4))</f>
        <v>291</v>
      </c>
      <c r="J4" s="17">
        <f>IF(COUNT(D4,G4)=0,"-",SUM(D4,G4))</f>
        <v>323</v>
      </c>
      <c r="K4" s="18">
        <f>IF(COUNT(I4:J4)=0,"-",SUM(I4:J4))</f>
        <v>614</v>
      </c>
      <c r="L4" s="10" t="s">
        <v>10</v>
      </c>
    </row>
    <row r="5" spans="1:12" ht="20.100000000000001" customHeight="1" x14ac:dyDescent="0.25">
      <c r="A5" s="11">
        <v>527202</v>
      </c>
      <c r="B5" s="24" t="s">
        <v>12</v>
      </c>
      <c r="C5" s="15">
        <v>237</v>
      </c>
      <c r="D5" s="15">
        <v>234</v>
      </c>
      <c r="E5" s="27">
        <f t="shared" ref="E5:E14" si="0">IF(COUNT(C5:D5)=0,"-",SUM(C5:D5))</f>
        <v>471</v>
      </c>
      <c r="F5" s="16">
        <v>31</v>
      </c>
      <c r="G5" s="17">
        <v>29</v>
      </c>
      <c r="H5" s="15">
        <f t="shared" ref="H5:H8" si="1">IF(COUNT(F5:G5)=0,"-",SUM(F5:G5))</f>
        <v>60</v>
      </c>
      <c r="I5" s="16">
        <f t="shared" ref="I5:I8" si="2">IF(COUNT(C5,F5)=0,"-",SUM(C5,F5))</f>
        <v>268</v>
      </c>
      <c r="J5" s="17">
        <f t="shared" ref="J5:J8" si="3">IF(COUNT(D5,G5)=0,"-",SUM(D5,G5))</f>
        <v>263</v>
      </c>
      <c r="K5" s="18">
        <f t="shared" ref="K5:K14" si="4">IF(COUNT(I5:J5)=0,"-",SUM(I5:J5))</f>
        <v>531</v>
      </c>
      <c r="L5" s="10" t="s">
        <v>10</v>
      </c>
    </row>
    <row r="6" spans="1:12" ht="20.100000000000001" customHeight="1" x14ac:dyDescent="0.25">
      <c r="A6" s="11">
        <v>527203</v>
      </c>
      <c r="B6" s="24" t="s">
        <v>13</v>
      </c>
      <c r="C6" s="15">
        <v>122</v>
      </c>
      <c r="D6" s="15">
        <v>135</v>
      </c>
      <c r="E6" s="27">
        <f t="shared" si="0"/>
        <v>257</v>
      </c>
      <c r="F6" s="16">
        <v>322</v>
      </c>
      <c r="G6" s="17">
        <v>270</v>
      </c>
      <c r="H6" s="15">
        <f t="shared" si="1"/>
        <v>592</v>
      </c>
      <c r="I6" s="16">
        <f t="shared" si="2"/>
        <v>444</v>
      </c>
      <c r="J6" s="17">
        <f t="shared" si="3"/>
        <v>405</v>
      </c>
      <c r="K6" s="18">
        <f t="shared" si="4"/>
        <v>849</v>
      </c>
      <c r="L6" s="10" t="s">
        <v>10</v>
      </c>
    </row>
    <row r="7" spans="1:12" ht="20.100000000000001" customHeight="1" x14ac:dyDescent="0.25">
      <c r="A7" s="11">
        <v>527204</v>
      </c>
      <c r="B7" s="24" t="s">
        <v>14</v>
      </c>
      <c r="C7" s="15">
        <v>223</v>
      </c>
      <c r="D7" s="15">
        <v>216</v>
      </c>
      <c r="E7" s="27">
        <f t="shared" si="0"/>
        <v>439</v>
      </c>
      <c r="F7" s="16">
        <v>413</v>
      </c>
      <c r="G7" s="17">
        <v>417</v>
      </c>
      <c r="H7" s="15">
        <f t="shared" si="1"/>
        <v>830</v>
      </c>
      <c r="I7" s="16">
        <f t="shared" si="2"/>
        <v>636</v>
      </c>
      <c r="J7" s="17">
        <f t="shared" si="3"/>
        <v>633</v>
      </c>
      <c r="K7" s="18">
        <f t="shared" si="4"/>
        <v>1269</v>
      </c>
      <c r="L7" s="10" t="s">
        <v>10</v>
      </c>
    </row>
    <row r="8" spans="1:12" ht="20.100000000000001" customHeight="1" x14ac:dyDescent="0.25">
      <c r="A8" s="11">
        <v>527205</v>
      </c>
      <c r="B8" s="24" t="s">
        <v>15</v>
      </c>
      <c r="C8" s="15">
        <v>126</v>
      </c>
      <c r="D8" s="15">
        <v>136</v>
      </c>
      <c r="E8" s="27">
        <f t="shared" si="0"/>
        <v>262</v>
      </c>
      <c r="F8" s="16">
        <v>254</v>
      </c>
      <c r="G8" s="17">
        <v>263</v>
      </c>
      <c r="H8" s="15">
        <f t="shared" si="1"/>
        <v>517</v>
      </c>
      <c r="I8" s="16">
        <f t="shared" si="2"/>
        <v>380</v>
      </c>
      <c r="J8" s="17">
        <f t="shared" si="3"/>
        <v>399</v>
      </c>
      <c r="K8" s="18">
        <f t="shared" si="4"/>
        <v>779</v>
      </c>
      <c r="L8" s="10" t="s">
        <v>10</v>
      </c>
    </row>
    <row r="9" spans="1:12" ht="20.100000000000001" customHeight="1" thickBot="1" x14ac:dyDescent="0.3">
      <c r="A9" s="25">
        <v>5272</v>
      </c>
      <c r="B9" s="26" t="s">
        <v>27</v>
      </c>
      <c r="C9" s="20">
        <f>IF(COUNT(C4:C8)=0,"-",SUM(C4:C8))</f>
        <v>840</v>
      </c>
      <c r="D9" s="20">
        <f t="shared" ref="D9:F9" si="5">IF(COUNT(D4:D8)=0,"-",SUM(D4:D8))</f>
        <v>860</v>
      </c>
      <c r="E9" s="19">
        <f t="shared" ref="E9" si="6">IF(COUNT(E4:E8)=0,"-",SUM(E4:E8))</f>
        <v>1700</v>
      </c>
      <c r="F9" s="21">
        <f t="shared" si="5"/>
        <v>1179</v>
      </c>
      <c r="G9" s="22">
        <f t="shared" ref="G9:K9" si="7">IF(COUNT(G4:G8)=0,"-",SUM(G4:G8))</f>
        <v>1163</v>
      </c>
      <c r="H9" s="20">
        <f t="shared" si="7"/>
        <v>2342</v>
      </c>
      <c r="I9" s="21">
        <f t="shared" ref="I9:J9" si="8">IF(COUNT(I4:I8)=0,"-",SUM(I4:I8))</f>
        <v>2019</v>
      </c>
      <c r="J9" s="22">
        <f>IF(COUNT(J4:J8)=0,"-",SUM(J4:J8))</f>
        <v>2023</v>
      </c>
      <c r="K9" s="19">
        <f t="shared" si="7"/>
        <v>4042</v>
      </c>
      <c r="L9" s="4" t="s">
        <v>10</v>
      </c>
    </row>
    <row r="10" spans="1:12" ht="20.100000000000001" customHeight="1" thickTop="1" x14ac:dyDescent="0.25">
      <c r="A10" s="29">
        <v>5272</v>
      </c>
      <c r="B10" s="30" t="s">
        <v>25</v>
      </c>
      <c r="C10" s="31">
        <v>817</v>
      </c>
      <c r="D10" s="31">
        <v>835</v>
      </c>
      <c r="E10" s="32">
        <f t="shared" si="0"/>
        <v>1652</v>
      </c>
      <c r="F10" s="33">
        <v>1219</v>
      </c>
      <c r="G10" s="34">
        <v>1193</v>
      </c>
      <c r="H10" s="31">
        <f t="shared" ref="H10" si="9">IF(COUNT(F10:G10)=0,"-",SUM(F10:G10))</f>
        <v>2412</v>
      </c>
      <c r="I10" s="33">
        <f t="shared" ref="I10" si="10">IF(COUNT(C10,F10)=0,"-",SUM(C10,F10))</f>
        <v>2036</v>
      </c>
      <c r="J10" s="34">
        <f t="shared" ref="J10" si="11">IF(COUNT(D10,G10)=0,"-",SUM(D10,G10))</f>
        <v>2028</v>
      </c>
      <c r="K10" s="32">
        <f t="shared" ref="K10" si="12">IF(COUNT(I10:J10)=0,"-",SUM(I10:J10))</f>
        <v>4064</v>
      </c>
      <c r="L10" s="29" t="s">
        <v>10</v>
      </c>
    </row>
    <row r="11" spans="1:12" ht="20.100000000000001" customHeight="1" x14ac:dyDescent="0.25">
      <c r="A11" s="41">
        <v>5272</v>
      </c>
      <c r="B11" s="42" t="s">
        <v>23</v>
      </c>
      <c r="C11" s="43">
        <v>821</v>
      </c>
      <c r="D11" s="43">
        <v>859</v>
      </c>
      <c r="E11" s="44">
        <f t="shared" si="0"/>
        <v>1680</v>
      </c>
      <c r="F11" s="45">
        <v>1245</v>
      </c>
      <c r="G11" s="46">
        <v>1197</v>
      </c>
      <c r="H11" s="43">
        <f t="shared" ref="H11" si="13">IF(COUNT(F11:G11)=0,"-",SUM(F11:G11))</f>
        <v>2442</v>
      </c>
      <c r="I11" s="45">
        <f t="shared" ref="I11" si="14">IF(COUNT(C11,F11)=0,"-",SUM(C11,F11))</f>
        <v>2066</v>
      </c>
      <c r="J11" s="46">
        <f t="shared" ref="J11" si="15">IF(COUNT(D11,G11)=0,"-",SUM(D11,G11))</f>
        <v>2056</v>
      </c>
      <c r="K11" s="44">
        <f t="shared" ref="K11" si="16">IF(COUNT(I11:J11)=0,"-",SUM(I11:J11))</f>
        <v>4122</v>
      </c>
      <c r="L11" s="41" t="s">
        <v>10</v>
      </c>
    </row>
    <row r="12" spans="1:12" ht="20.100000000000001" customHeight="1" x14ac:dyDescent="0.25">
      <c r="A12" s="41">
        <v>5272</v>
      </c>
      <c r="B12" s="42" t="s">
        <v>20</v>
      </c>
      <c r="C12" s="43">
        <v>832</v>
      </c>
      <c r="D12" s="43">
        <v>858</v>
      </c>
      <c r="E12" s="44">
        <f t="shared" si="0"/>
        <v>1690</v>
      </c>
      <c r="F12" s="45">
        <v>1134</v>
      </c>
      <c r="G12" s="46">
        <v>1101</v>
      </c>
      <c r="H12" s="43">
        <f t="shared" ref="H12" si="17">IF(COUNT(F12:G12)=0,"-",SUM(F12:G12))</f>
        <v>2235</v>
      </c>
      <c r="I12" s="45">
        <f t="shared" ref="I12" si="18">IF(COUNT(C12,F12)=0,"-",SUM(C12,F12))</f>
        <v>1966</v>
      </c>
      <c r="J12" s="46">
        <f t="shared" ref="J12" si="19">IF(COUNT(D12,G12)=0,"-",SUM(D12,G12))</f>
        <v>1959</v>
      </c>
      <c r="K12" s="44">
        <f t="shared" ref="K12" si="20">IF(COUNT(I12:J12)=0,"-",SUM(I12:J12))</f>
        <v>3925</v>
      </c>
      <c r="L12" s="41" t="s">
        <v>10</v>
      </c>
    </row>
    <row r="13" spans="1:12" ht="20.100000000000001" customHeight="1" x14ac:dyDescent="0.25">
      <c r="A13" s="41">
        <v>5272</v>
      </c>
      <c r="B13" s="42" t="s">
        <v>19</v>
      </c>
      <c r="C13" s="43">
        <v>445</v>
      </c>
      <c r="D13" s="43">
        <v>467</v>
      </c>
      <c r="E13" s="44">
        <f t="shared" si="0"/>
        <v>912</v>
      </c>
      <c r="F13" s="45">
        <v>543</v>
      </c>
      <c r="G13" s="46">
        <v>540</v>
      </c>
      <c r="H13" s="43">
        <f t="shared" ref="H13" si="21">IF(COUNT(F13:G13)=0,"-",SUM(F13:G13))</f>
        <v>1083</v>
      </c>
      <c r="I13" s="45">
        <f t="shared" ref="I13" si="22">IF(COUNT(C13,F13)=0,"-",SUM(C13,F13))</f>
        <v>988</v>
      </c>
      <c r="J13" s="46">
        <f t="shared" ref="J13" si="23">IF(COUNT(D13,G13)=0,"-",SUM(D13,G13))</f>
        <v>1007</v>
      </c>
      <c r="K13" s="44">
        <f t="shared" ref="K13" si="24">IF(COUNT(I13:J13)=0,"-",SUM(I13:J13))</f>
        <v>1995</v>
      </c>
      <c r="L13" s="41" t="s">
        <v>10</v>
      </c>
    </row>
    <row r="14" spans="1:12" ht="20.100000000000001" customHeight="1" thickBot="1" x14ac:dyDescent="0.3">
      <c r="A14" s="35">
        <v>5272</v>
      </c>
      <c r="B14" s="36" t="s">
        <v>18</v>
      </c>
      <c r="C14" s="37">
        <v>968</v>
      </c>
      <c r="D14" s="37">
        <v>968</v>
      </c>
      <c r="E14" s="38">
        <f t="shared" si="0"/>
        <v>1936</v>
      </c>
      <c r="F14" s="39">
        <v>1205</v>
      </c>
      <c r="G14" s="40">
        <v>1176</v>
      </c>
      <c r="H14" s="37">
        <f t="shared" ref="H14" si="25">IF(COUNT(F14:G14)=0,"-",SUM(F14:G14))</f>
        <v>2381</v>
      </c>
      <c r="I14" s="39">
        <f t="shared" ref="I14" si="26">IF(COUNT(C14,F14)=0,"-",SUM(C14,F14))</f>
        <v>2173</v>
      </c>
      <c r="J14" s="40">
        <f t="shared" ref="J14" si="27">IF(COUNT(D14,G14)=0,"-",SUM(D14,G14))</f>
        <v>2144</v>
      </c>
      <c r="K14" s="38">
        <f t="shared" si="4"/>
        <v>4317</v>
      </c>
      <c r="L14" s="35" t="s">
        <v>10</v>
      </c>
    </row>
    <row r="15" spans="1:12" ht="20.100000000000001" customHeight="1" thickTop="1" x14ac:dyDescent="0.25">
      <c r="A15" s="2" t="s">
        <v>24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1:8" ht="20.100000000000001" customHeight="1" x14ac:dyDescent="0.25">
      <c r="A17" s="28" t="s">
        <v>21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8" t="s">
        <v>22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SISWA_TK PAUD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2025-03-29T10:19:57Z</dcterms:modified>
</cp:coreProperties>
</file>