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1-2022-Ganjil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J11" i="2" l="1"/>
  <c r="I11" i="2"/>
  <c r="K11" i="2" s="1"/>
  <c r="H11" i="2"/>
  <c r="E11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<sst xmlns="http://schemas.openxmlformats.org/spreadsheetml/2006/main" count="32" uniqueCount="25">
  <si>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</si>
  <si>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</si>
  <si>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</si>
  <si>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</si>
  <si>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</si>
  <si>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</si>
  <si>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</si>
  <si>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</si>
  <si>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</si>
  <si>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</si>
  <si>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</si>
  <si>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</si>
  <si>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</si>
  <si>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</si>
  <si>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</si>
  <si>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</si>
  <si>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</si>
  <si>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</si>
  <si>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</si>
  <si>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</si>
  <si>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Sumber : DAPODIK Dirjen PAUD DIKDASMEN, Kementerian Dikdasmen RI, Tahun 2022</t>
  </si>
  <si>
    <t xml:space="preserve">Jumlah Peserta Didik TK - PAUD di Kota Bima, Semester Ganjil Tahun Ajaran 2021/2022, menurut Jenis Kelamin dan Status SP per Kecamatan 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</si>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</sst>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3" sqref="J13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21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125</v>
      </c>
      <c r="D4" s="15">
        <v>131</v>
      </c>
      <c r="E4" s="27">
        <f>IF(COUNT(C4:D4)=0,"-",SUM(C4:D4))</f>
        <v>256</v>
      </c>
      <c r="F4" s="16">
        <v>208</v>
      </c>
      <c r="G4" s="17">
        <v>227</v>
      </c>
      <c r="H4" s="15">
        <f>IF(COUNT(F4:G4)=0,"-",SUM(F4:G4))</f>
        <v>435</v>
      </c>
      <c r="I4" s="16">
        <f>IF(COUNT(C4,F4)=0,"-",SUM(C4,F4))</f>
        <v>333</v>
      </c>
      <c r="J4" s="17">
        <f>IF(COUNT(D4,G4)=0,"-",SUM(D4,G4))</f>
        <v>358</v>
      </c>
      <c r="K4" s="18">
        <f>IF(COUNT(I4:J4)=0,"-",SUM(I4:J4))</f>
        <v>691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232</v>
      </c>
      <c r="D5" s="15">
        <v>221</v>
      </c>
      <c r="E5" s="27">
        <f t="shared" ref="E5:E11" si="0">IF(COUNT(C5:D5)=0,"-",SUM(C5:D5))</f>
        <v>453</v>
      </c>
      <c r="F5" s="16">
        <v>16</v>
      </c>
      <c r="G5" s="17">
        <v>25</v>
      </c>
      <c r="H5" s="15">
        <f t="shared" ref="H5:H8" si="1">IF(COUNT(F5:G5)=0,"-",SUM(F5:G5))</f>
        <v>41</v>
      </c>
      <c r="I5" s="16">
        <f t="shared" ref="I5:I8" si="2">IF(COUNT(C5,F5)=0,"-",SUM(C5,F5))</f>
        <v>248</v>
      </c>
      <c r="J5" s="17">
        <f t="shared" ref="J5:J8" si="3">IF(COUNT(D5,G5)=0,"-",SUM(D5,G5))</f>
        <v>246</v>
      </c>
      <c r="K5" s="18">
        <f t="shared" ref="K5:K11" si="4">IF(COUNT(I5:J5)=0,"-",SUM(I5:J5))</f>
        <v>494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131</v>
      </c>
      <c r="D6" s="15">
        <v>146</v>
      </c>
      <c r="E6" s="27">
        <f t="shared" si="0"/>
        <v>277</v>
      </c>
      <c r="F6" s="16">
        <v>294</v>
      </c>
      <c r="G6" s="17">
        <v>275</v>
      </c>
      <c r="H6" s="15">
        <f t="shared" si="1"/>
        <v>569</v>
      </c>
      <c r="I6" s="16">
        <f t="shared" si="2"/>
        <v>425</v>
      </c>
      <c r="J6" s="17">
        <f t="shared" si="3"/>
        <v>421</v>
      </c>
      <c r="K6" s="18">
        <f t="shared" si="4"/>
        <v>846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219</v>
      </c>
      <c r="D7" s="15">
        <v>223</v>
      </c>
      <c r="E7" s="27">
        <f t="shared" si="0"/>
        <v>442</v>
      </c>
      <c r="F7" s="16">
        <v>356</v>
      </c>
      <c r="G7" s="17">
        <v>332</v>
      </c>
      <c r="H7" s="15">
        <f t="shared" si="1"/>
        <v>688</v>
      </c>
      <c r="I7" s="16">
        <f t="shared" si="2"/>
        <v>575</v>
      </c>
      <c r="J7" s="17">
        <f t="shared" si="3"/>
        <v>555</v>
      </c>
      <c r="K7" s="18">
        <f t="shared" si="4"/>
        <v>1130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125</v>
      </c>
      <c r="D8" s="15">
        <v>137</v>
      </c>
      <c r="E8" s="27">
        <f t="shared" si="0"/>
        <v>262</v>
      </c>
      <c r="F8" s="16">
        <v>260</v>
      </c>
      <c r="G8" s="17">
        <v>242</v>
      </c>
      <c r="H8" s="15">
        <f t="shared" si="1"/>
        <v>502</v>
      </c>
      <c r="I8" s="16">
        <f t="shared" si="2"/>
        <v>385</v>
      </c>
      <c r="J8" s="17">
        <f t="shared" si="3"/>
        <v>379</v>
      </c>
      <c r="K8" s="18">
        <f t="shared" si="4"/>
        <v>764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22</v>
      </c>
      <c r="C9" s="20">
        <f>IF(COUNT(C4:C8)=0,"-",SUM(C4:C8))</f>
        <v>832</v>
      </c>
      <c r="D9" s="20">
        <f t="shared" ref="D9:F9" si="5">IF(COUNT(D4:D8)=0,"-",SUM(D4:D8))</f>
        <v>858</v>
      </c>
      <c r="E9" s="19">
        <f t="shared" ref="E9" si="6">IF(COUNT(E4:E8)=0,"-",SUM(E4:E8))</f>
        <v>1690</v>
      </c>
      <c r="F9" s="21">
        <f t="shared" si="5"/>
        <v>1134</v>
      </c>
      <c r="G9" s="22">
        <f t="shared" ref="G9:K9" si="7">IF(COUNT(G4:G8)=0,"-",SUM(G4:G8))</f>
        <v>1101</v>
      </c>
      <c r="H9" s="20">
        <f t="shared" si="7"/>
        <v>2235</v>
      </c>
      <c r="I9" s="21">
        <f t="shared" ref="I9:J9" si="8">IF(COUNT(I4:I8)=0,"-",SUM(I4:I8))</f>
        <v>1966</v>
      </c>
      <c r="J9" s="22">
        <f t="shared" si="8"/>
        <v>1959</v>
      </c>
      <c r="K9" s="19">
        <f t="shared" si="7"/>
        <v>3925</v>
      </c>
      <c r="L9" s="4" t="s">
        <v>10</v>
      </c>
    </row>
    <row r="10" spans="1:12" ht="20.100000000000001" customHeight="1" thickTop="1" x14ac:dyDescent="0.25">
      <c r="A10" s="29">
        <v>5272</v>
      </c>
      <c r="B10" s="30" t="s">
        <v>19</v>
      </c>
      <c r="C10" s="31">
        <v>445</v>
      </c>
      <c r="D10" s="31">
        <v>467</v>
      </c>
      <c r="E10" s="32">
        <f t="shared" si="0"/>
        <v>912</v>
      </c>
      <c r="F10" s="33">
        <v>543</v>
      </c>
      <c r="G10" s="34">
        <v>540</v>
      </c>
      <c r="H10" s="31">
        <f t="shared" ref="H10" si="9">IF(COUNT(F10:G10)=0,"-",SUM(F10:G10))</f>
        <v>1083</v>
      </c>
      <c r="I10" s="33">
        <f t="shared" ref="I10" si="10">IF(COUNT(C10,F10)=0,"-",SUM(C10,F10))</f>
        <v>988</v>
      </c>
      <c r="J10" s="34">
        <f t="shared" ref="J10" si="11">IF(COUNT(D10,G10)=0,"-",SUM(D10,G10))</f>
        <v>1007</v>
      </c>
      <c r="K10" s="32">
        <f t="shared" ref="K10" si="12">IF(COUNT(I10:J10)=0,"-",SUM(I10:J10))</f>
        <v>1995</v>
      </c>
      <c r="L10" s="29" t="s">
        <v>10</v>
      </c>
    </row>
    <row r="11" spans="1:12" ht="20.100000000000001" customHeight="1" thickBot="1" x14ac:dyDescent="0.3">
      <c r="A11" s="35">
        <v>5272</v>
      </c>
      <c r="B11" s="36" t="s">
        <v>18</v>
      </c>
      <c r="C11" s="37">
        <v>968</v>
      </c>
      <c r="D11" s="37">
        <v>968</v>
      </c>
      <c r="E11" s="38">
        <f t="shared" si="0"/>
        <v>1936</v>
      </c>
      <c r="F11" s="39">
        <v>1205</v>
      </c>
      <c r="G11" s="40">
        <v>1176</v>
      </c>
      <c r="H11" s="37">
        <f t="shared" ref="H11" si="13">IF(COUNT(F11:G11)=0,"-",SUM(F11:G11))</f>
        <v>2381</v>
      </c>
      <c r="I11" s="39">
        <f t="shared" ref="I11" si="14">IF(COUNT(C11,F11)=0,"-",SUM(C11,F11))</f>
        <v>2173</v>
      </c>
      <c r="J11" s="40">
        <f t="shared" ref="J11" si="15">IF(COUNT(D11,G11)=0,"-",SUM(D11,G11))</f>
        <v>2144</v>
      </c>
      <c r="K11" s="38">
        <f t="shared" si="4"/>
        <v>4317</v>
      </c>
      <c r="L11" s="35" t="s">
        <v>10</v>
      </c>
    </row>
    <row r="12" spans="1:12" ht="20.100000000000001" customHeight="1" thickTop="1" x14ac:dyDescent="0.25">
      <c r="A12" s="2" t="s">
        <v>20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23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24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2025-03-23T15:20:49Z</dcterms:modified>
</cp:coreProperties>
</file>