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0240326 Rekapan Data untuk Data Statistik Sektoral\"/>
    </mc:Choice>
  </mc:AlternateContent>
  <xr:revisionPtr revIDLastSave="0" documentId="13_ncr:1_{FA6B0BD9-21A9-49A3-8982-1027A8F995A1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Fungsional Guru" sheetId="1" r:id="rId1"/>
  </sheets>
  <definedNames>
    <definedName name="_xlnm.Print_Area" localSheetId="0">'Fungsional Guru'!$B$1:$F$25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3" i="1" l="1"/>
  <c r="D16" i="1"/>
  <c r="F22" i="1" l="1"/>
  <c r="F23" i="1"/>
  <c r="E16" i="1" l="1"/>
  <c r="D13" i="1"/>
  <c r="F13" i="1" s="1"/>
  <c r="E9" i="1"/>
  <c r="D9" i="1"/>
  <c r="F9" i="1" s="1"/>
  <c r="E6" i="1"/>
  <c r="D6" i="1"/>
  <c r="F6" i="1" s="1"/>
  <c r="E19" i="1"/>
  <c r="F18" i="1"/>
  <c r="F17" i="1"/>
  <c r="F15" i="1"/>
  <c r="F14" i="1"/>
  <c r="F12" i="1"/>
  <c r="F11" i="1"/>
  <c r="F10" i="1"/>
  <c r="F8" i="1"/>
  <c r="F7" i="1"/>
  <c r="F16" i="1" l="1"/>
  <c r="F19" i="1" s="1"/>
  <c r="D19" i="1"/>
</calcChain>
</file>

<file path=xl/sharedStrings.xml><?xml version="1.0" encoding="utf-8"?>
<sst xmlns="http://schemas.openxmlformats.org/spreadsheetml/2006/main" count="30" uniqueCount="28">
  <si>
    <t>NO</t>
  </si>
  <si>
    <t>Satuan : Orang</t>
  </si>
  <si>
    <t>Lk</t>
  </si>
  <si>
    <t>Pr</t>
  </si>
  <si>
    <t>Lk + Pr</t>
  </si>
  <si>
    <t>JUMLAH</t>
  </si>
  <si>
    <t>a. Pembina Utama / IV.e</t>
  </si>
  <si>
    <t>a. Penata Tingkat I / III.d</t>
  </si>
  <si>
    <t>b. Penata / III.c</t>
  </si>
  <si>
    <t>TENAGA FUNGSIONAL GURU PNS</t>
  </si>
  <si>
    <t xml:space="preserve">JENJANG PANGKAT / GOLONGAN </t>
  </si>
  <si>
    <t>Guru Utama</t>
  </si>
  <si>
    <t>Guru Madya</t>
  </si>
  <si>
    <t>b. Pembina Utama Madya / IV.d</t>
  </si>
  <si>
    <t>a. Pembina Utama Muda / IV.c</t>
  </si>
  <si>
    <t>b. Pembina Tingkat I / IV.b</t>
  </si>
  <si>
    <t>c. Pembina  / IV.a</t>
  </si>
  <si>
    <t>Guru Muda</t>
  </si>
  <si>
    <t>a. Penata Muda Tingkat I / III.b</t>
  </si>
  <si>
    <t>a. Penata Muda / III.a</t>
  </si>
  <si>
    <t>Tahun 2019</t>
  </si>
  <si>
    <t>Tahun 2020</t>
  </si>
  <si>
    <t>Tahun 2021</t>
  </si>
  <si>
    <t>Guru Pratama</t>
  </si>
  <si>
    <t>Jumlah Tenaga Fungsional Guru Berstatus PNS di Kota Bima Tahun 2023
dirinci berdasarkan Jenjang Jabatan Fungsional Guru</t>
  </si>
  <si>
    <t>Tahun 2022</t>
  </si>
  <si>
    <t>-</t>
  </si>
  <si>
    <t>Sumber Data : Badan Kepegawaian dan Pengembangan SDM Kota Bima Tahun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</si>
</sst>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2" fillId="0" borderId="0" applyFill="0" applyProtection="0"/>
    <xf numFmtId="0" fontId="3" fillId="0" borderId="0"/>
  </cellStyleXfs>
  <cellXfs count="31">
    <xf numFmtId="0" fontId="0" fillId="0" borderId="0" xfId="0"/>
    <xf numFmtId="0" fontId="0" fillId="2" borderId="3" xfId="0" applyFill="1" applyBorder="1" applyAlignment="1" applyProtection="1">
      <alignment horizontal="left" vertical="center"/>
      <protection locked="0"/>
    </xf>
    <xf numFmtId="3" fontId="6" fillId="0" borderId="0" xfId="0" applyNumberFormat="1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left" vertical="center" indent="2"/>
      <protection locked="0"/>
    </xf>
    <xf numFmtId="0" fontId="5" fillId="0" borderId="0" xfId="0" applyFont="1" applyAlignment="1" applyProtection="1">
      <alignment horizontal="left" vertical="center" indent="1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left" vertical="center" indent="1"/>
      <protection locked="0"/>
    </xf>
    <xf numFmtId="0" fontId="0" fillId="0" borderId="0" xfId="0" applyAlignment="1" applyProtection="1">
      <alignment vertical="center"/>
      <protection locked="0"/>
    </xf>
    <xf numFmtId="0" fontId="8" fillId="0" borderId="0" xfId="0" applyFont="1" applyAlignment="1" applyProtection="1">
      <alignment vertical="center"/>
      <protection locked="0"/>
    </xf>
    <xf numFmtId="0" fontId="8" fillId="0" borderId="0" xfId="0" applyFont="1" applyAlignment="1" applyProtection="1">
      <alignment horizontal="right" vertical="center"/>
      <protection locked="0"/>
    </xf>
    <xf numFmtId="0" fontId="5" fillId="3" borderId="2" xfId="0" applyFon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6" fillId="0" borderId="0" xfId="0" applyFont="1" applyAlignment="1" applyProtection="1">
      <alignment horizontal="left" vertical="center" indent="1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0" fontId="6" fillId="0" borderId="4" xfId="0" applyFont="1" applyBorder="1" applyAlignment="1" applyProtection="1">
      <alignment horizontal="left" vertical="center" indent="1"/>
      <protection locked="0"/>
    </xf>
    <xf numFmtId="3" fontId="6" fillId="0" borderId="4" xfId="0" applyNumberFormat="1" applyFont="1" applyBorder="1" applyAlignment="1" applyProtection="1">
      <alignment horizontal="center" vertical="center"/>
      <protection locked="0"/>
    </xf>
    <xf numFmtId="3" fontId="5" fillId="0" borderId="0" xfId="0" applyNumberFormat="1" applyFont="1" applyAlignment="1">
      <alignment horizontal="center" vertical="center"/>
    </xf>
    <xf numFmtId="3" fontId="5" fillId="2" borderId="3" xfId="0" applyNumberFormat="1" applyFont="1" applyFill="1" applyBorder="1" applyAlignment="1">
      <alignment horizontal="center" vertical="center"/>
    </xf>
    <xf numFmtId="3" fontId="6" fillId="0" borderId="0" xfId="0" applyNumberFormat="1" applyFont="1" applyAlignment="1" applyProtection="1">
      <alignment horizontal="center" vertical="center"/>
      <protection hidden="1"/>
    </xf>
    <xf numFmtId="3" fontId="6" fillId="0" borderId="4" xfId="0" applyNumberFormat="1" applyFont="1" applyBorder="1" applyAlignment="1" applyProtection="1">
      <alignment horizontal="center" vertical="center"/>
      <protection hidden="1"/>
    </xf>
    <xf numFmtId="0" fontId="5" fillId="3" borderId="1" xfId="0" applyFont="1" applyFill="1" applyBorder="1" applyAlignment="1" applyProtection="1">
      <alignment horizontal="center" vertical="center"/>
      <protection locked="0"/>
    </xf>
    <xf numFmtId="0" fontId="5" fillId="3" borderId="2" xfId="0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 applyProtection="1">
      <alignment horizontal="center" vertical="center"/>
      <protection locked="0"/>
    </xf>
    <xf numFmtId="0" fontId="4" fillId="3" borderId="2" xfId="0" applyFont="1" applyFill="1" applyBorder="1" applyAlignment="1" applyProtection="1">
      <alignment horizontal="center" vertical="center"/>
      <protection locked="0"/>
    </xf>
    <xf numFmtId="0" fontId="5" fillId="3" borderId="5" xfId="0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/>
      <protection locked="0"/>
    </xf>
  </cellXfs>
  <cellStyles count="4">
    <cellStyle name="Comma 2" xfId="1" xr:uid="{00000000-0005-0000-0000-000000000000}"/>
    <cellStyle name="Normal" xfId="0" builtinId="0"/>
    <cellStyle name="Normal 2" xfId="2" xr:uid="{00000000-0005-0000-0000-000002000000}"/>
    <cellStyle name="Normal 3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F24"/>
  <sheetViews>
    <sheetView showGridLines="0" tabSelected="1" view="pageBreakPreview" topLeftCell="A12" zoomScaleNormal="86" zoomScaleSheetLayoutView="100" workbookViewId="0">
      <selection activeCell="E26" sqref="E26"/>
    </sheetView>
  </sheetViews>
  <sheetFormatPr defaultRowHeight="15" x14ac:dyDescent="0.25"/>
  <cols>
    <col min="1" max="1" width="9.140625" style="8"/>
    <col min="2" max="2" width="7.7109375" style="8" customWidth="1"/>
    <col min="3" max="3" width="42.42578125" style="8" customWidth="1"/>
    <col min="4" max="6" width="15.7109375" style="8" customWidth="1"/>
    <col min="7" max="16384" width="9.140625" style="8"/>
  </cols>
  <sheetData>
    <row r="1" spans="2:6" ht="29.25" customHeight="1" x14ac:dyDescent="0.25">
      <c r="B1" s="29" t="s">
        <v>24</v>
      </c>
      <c r="C1" s="30"/>
      <c r="D1" s="30"/>
      <c r="E1" s="30"/>
      <c r="F1" s="30"/>
    </row>
    <row r="2" spans="2:6" x14ac:dyDescent="0.25">
      <c r="B2" s="9"/>
      <c r="F2" s="10" t="s">
        <v>1</v>
      </c>
    </row>
    <row r="3" spans="2:6" ht="19.5" customHeight="1" x14ac:dyDescent="0.25">
      <c r="B3" s="26" t="s">
        <v>0</v>
      </c>
      <c r="C3" s="24" t="s">
        <v>10</v>
      </c>
      <c r="D3" s="28" t="s">
        <v>9</v>
      </c>
      <c r="E3" s="28"/>
      <c r="F3" s="24" t="s">
        <v>4</v>
      </c>
    </row>
    <row r="4" spans="2:6" ht="18.75" customHeight="1" thickBot="1" x14ac:dyDescent="0.3">
      <c r="B4" s="27"/>
      <c r="C4" s="25"/>
      <c r="D4" s="11" t="s">
        <v>2</v>
      </c>
      <c r="E4" s="11" t="s">
        <v>3</v>
      </c>
      <c r="F4" s="25"/>
    </row>
    <row r="5" spans="2:6" ht="20.25" customHeight="1" thickBot="1" x14ac:dyDescent="0.3">
      <c r="B5" s="12">
        <v>1</v>
      </c>
      <c r="C5" s="13">
        <v>2</v>
      </c>
      <c r="D5" s="13">
        <v>3</v>
      </c>
      <c r="E5" s="13">
        <v>4</v>
      </c>
      <c r="F5" s="13">
        <v>5</v>
      </c>
    </row>
    <row r="6" spans="2:6" ht="18.75" customHeight="1" thickTop="1" x14ac:dyDescent="0.25">
      <c r="B6" s="6">
        <v>1</v>
      </c>
      <c r="C6" s="5" t="s">
        <v>11</v>
      </c>
      <c r="D6" s="20">
        <f>IF(SUM(D7:D8)=0,0,SUM(D7:D8))</f>
        <v>0</v>
      </c>
      <c r="E6" s="20">
        <f>IF(SUM(E7:E8)=0,0,SUM(E7:E8))</f>
        <v>0</v>
      </c>
      <c r="F6" s="20">
        <f>IF(AND(D6="",E6=""),"",IF(SUM(D6:E6)=0,0,SUM(D6:E6)))</f>
        <v>0</v>
      </c>
    </row>
    <row r="7" spans="2:6" ht="18.75" customHeight="1" x14ac:dyDescent="0.25">
      <c r="B7" s="3"/>
      <c r="C7" s="4" t="s">
        <v>6</v>
      </c>
      <c r="D7" s="2">
        <v>0</v>
      </c>
      <c r="E7" s="2">
        <v>0</v>
      </c>
      <c r="F7" s="20">
        <f t="shared" ref="F7:F18" si="0">IF(AND(D7="",E7=""),"",IF(SUM(D7:E7)=0,0,SUM(D7:E7)))</f>
        <v>0</v>
      </c>
    </row>
    <row r="8" spans="2:6" ht="18.75" customHeight="1" x14ac:dyDescent="0.25">
      <c r="B8" s="3"/>
      <c r="C8" s="4" t="s">
        <v>13</v>
      </c>
      <c r="D8" s="2">
        <v>0</v>
      </c>
      <c r="E8" s="2">
        <v>0</v>
      </c>
      <c r="F8" s="20">
        <f t="shared" si="0"/>
        <v>0</v>
      </c>
    </row>
    <row r="9" spans="2:6" ht="18.75" customHeight="1" x14ac:dyDescent="0.25">
      <c r="B9" s="6">
        <v>2</v>
      </c>
      <c r="C9" s="5" t="s">
        <v>12</v>
      </c>
      <c r="D9" s="20">
        <f>IF(SUM(D10:D12)=0,0,SUM(D10:D12))</f>
        <v>109</v>
      </c>
      <c r="E9" s="20">
        <f>IF(SUM(E10:E12)=0,0,SUM(E10:E12))</f>
        <v>269</v>
      </c>
      <c r="F9" s="20">
        <f t="shared" si="0"/>
        <v>378</v>
      </c>
    </row>
    <row r="10" spans="2:6" ht="18.75" customHeight="1" x14ac:dyDescent="0.25">
      <c r="B10" s="3"/>
      <c r="C10" s="4" t="s">
        <v>14</v>
      </c>
      <c r="D10" s="2">
        <v>2</v>
      </c>
      <c r="E10" s="2">
        <v>2</v>
      </c>
      <c r="F10" s="20">
        <f t="shared" si="0"/>
        <v>4</v>
      </c>
    </row>
    <row r="11" spans="2:6" ht="18.75" customHeight="1" x14ac:dyDescent="0.25">
      <c r="B11" s="3"/>
      <c r="C11" s="4" t="s">
        <v>15</v>
      </c>
      <c r="D11" s="2">
        <v>51</v>
      </c>
      <c r="E11" s="2">
        <v>120</v>
      </c>
      <c r="F11" s="20">
        <f t="shared" si="0"/>
        <v>171</v>
      </c>
    </row>
    <row r="12" spans="2:6" ht="18.75" customHeight="1" x14ac:dyDescent="0.25">
      <c r="B12" s="3"/>
      <c r="C12" s="4" t="s">
        <v>16</v>
      </c>
      <c r="D12" s="2">
        <v>56</v>
      </c>
      <c r="E12" s="2">
        <v>147</v>
      </c>
      <c r="F12" s="20">
        <f t="shared" si="0"/>
        <v>203</v>
      </c>
    </row>
    <row r="13" spans="2:6" ht="18.75" customHeight="1" x14ac:dyDescent="0.25">
      <c r="B13" s="6">
        <v>3</v>
      </c>
      <c r="C13" s="5" t="s">
        <v>17</v>
      </c>
      <c r="D13" s="20">
        <f>IF(SUM(D14:D15)=0,0,SUM(D14:D15))</f>
        <v>95</v>
      </c>
      <c r="E13" s="20">
        <f>IF(SUM(E14:E15)=0,0,SUM(E14:E15))</f>
        <v>219</v>
      </c>
      <c r="F13" s="20">
        <f t="shared" si="0"/>
        <v>314</v>
      </c>
    </row>
    <row r="14" spans="2:6" ht="18.75" customHeight="1" x14ac:dyDescent="0.25">
      <c r="B14" s="3"/>
      <c r="C14" s="4" t="s">
        <v>7</v>
      </c>
      <c r="D14" s="2">
        <v>51</v>
      </c>
      <c r="E14" s="2">
        <v>132</v>
      </c>
      <c r="F14" s="20">
        <f t="shared" si="0"/>
        <v>183</v>
      </c>
    </row>
    <row r="15" spans="2:6" ht="18.75" customHeight="1" x14ac:dyDescent="0.25">
      <c r="B15" s="3"/>
      <c r="C15" s="4" t="s">
        <v>8</v>
      </c>
      <c r="D15" s="2">
        <v>44</v>
      </c>
      <c r="E15" s="2">
        <v>87</v>
      </c>
      <c r="F15" s="20">
        <f t="shared" si="0"/>
        <v>131</v>
      </c>
    </row>
    <row r="16" spans="2:6" ht="18.75" customHeight="1" x14ac:dyDescent="0.25">
      <c r="B16" s="6">
        <v>4</v>
      </c>
      <c r="C16" s="5" t="s">
        <v>23</v>
      </c>
      <c r="D16" s="20">
        <f>IF(SUM(D17:D18)=0,0,SUM(D17:D18))</f>
        <v>69</v>
      </c>
      <c r="E16" s="20">
        <f>IF(SUM(E17:E18)=0,0,SUM(E17:E18))</f>
        <v>221</v>
      </c>
      <c r="F16" s="20">
        <f t="shared" si="0"/>
        <v>290</v>
      </c>
    </row>
    <row r="17" spans="2:6" ht="18.75" customHeight="1" x14ac:dyDescent="0.25">
      <c r="B17" s="3"/>
      <c r="C17" s="4" t="s">
        <v>18</v>
      </c>
      <c r="D17" s="2">
        <v>49</v>
      </c>
      <c r="E17" s="2">
        <v>129</v>
      </c>
      <c r="F17" s="20">
        <f t="shared" si="0"/>
        <v>178</v>
      </c>
    </row>
    <row r="18" spans="2:6" ht="18.75" customHeight="1" x14ac:dyDescent="0.25">
      <c r="B18" s="3"/>
      <c r="C18" s="4" t="s">
        <v>19</v>
      </c>
      <c r="D18" s="2">
        <v>20</v>
      </c>
      <c r="E18" s="2">
        <v>92</v>
      </c>
      <c r="F18" s="20">
        <f t="shared" si="0"/>
        <v>112</v>
      </c>
    </row>
    <row r="19" spans="2:6" ht="23.25" customHeight="1" thickBot="1" x14ac:dyDescent="0.3">
      <c r="B19" s="1"/>
      <c r="C19" s="7" t="s">
        <v>5</v>
      </c>
      <c r="D19" s="21">
        <f>IF(SUM(D6,D9,D13,D16)=0,0,SUM(D6,D9,D13,D16))</f>
        <v>273</v>
      </c>
      <c r="E19" s="21">
        <f t="shared" ref="E19:F19" si="1">IF(SUM(E6,E9,E13,E16)=0,0,SUM(E6,E9,E13,E16))</f>
        <v>709</v>
      </c>
      <c r="F19" s="21">
        <f t="shared" si="1"/>
        <v>982</v>
      </c>
    </row>
    <row r="20" spans="2:6" ht="19.5" customHeight="1" thickTop="1" x14ac:dyDescent="0.25">
      <c r="B20" s="15"/>
      <c r="C20" s="16" t="s">
        <v>25</v>
      </c>
      <c r="D20" s="2">
        <v>297</v>
      </c>
      <c r="E20" s="2">
        <v>653</v>
      </c>
      <c r="F20" s="22">
        <v>950</v>
      </c>
    </row>
    <row r="21" spans="2:6" ht="19.5" customHeight="1" x14ac:dyDescent="0.25">
      <c r="B21" s="15"/>
      <c r="C21" s="16" t="s">
        <v>22</v>
      </c>
      <c r="D21" s="2" t="s">
        <v>26</v>
      </c>
      <c r="E21" s="2" t="s">
        <v>26</v>
      </c>
      <c r="F21" s="22" t="s">
        <v>26</v>
      </c>
    </row>
    <row r="22" spans="2:6" ht="19.5" customHeight="1" x14ac:dyDescent="0.25">
      <c r="B22" s="15"/>
      <c r="C22" s="16" t="s">
        <v>21</v>
      </c>
      <c r="D22" s="2">
        <v>372</v>
      </c>
      <c r="E22" s="2">
        <v>875</v>
      </c>
      <c r="F22" s="22">
        <f t="shared" ref="F22:F23" si="2">IF(AND(D22="",E22=""),"",IF(SUM(D22:E22)=0,0,SUM(D22:E22)))</f>
        <v>1247</v>
      </c>
    </row>
    <row r="23" spans="2:6" ht="19.5" customHeight="1" thickBot="1" x14ac:dyDescent="0.3">
      <c r="B23" s="17"/>
      <c r="C23" s="18" t="s">
        <v>20</v>
      </c>
      <c r="D23" s="19">
        <v>411</v>
      </c>
      <c r="E23" s="19">
        <v>938</v>
      </c>
      <c r="F23" s="23">
        <f t="shared" si="2"/>
        <v>1349</v>
      </c>
    </row>
    <row r="24" spans="2:6" ht="15.75" thickTop="1" x14ac:dyDescent="0.25">
      <c r="B24" s="14" t="s">
        <v>27</v>
      </c>
    </row>
  </sheetData>
  <mergeCells count="5">
    <mergeCell ref="C3:C4"/>
    <mergeCell ref="B3:B4"/>
    <mergeCell ref="D3:E3"/>
    <mergeCell ref="F3:F4"/>
    <mergeCell ref="B1:F1"/>
  </mergeCells>
  <pageMargins left="0.19685039370078741" right="0.19685039370078741" top="0.39370078740157483" bottom="0.19685039370078741" header="0.31496062992125984" footer="0.31496062992125984"/>
  <pageSetup paperSize="25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Fungsional Guru</vt:lpstr>
      <vt:lpstr>'Fungsional Guru'!Print_Area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BIDANG SEKTORAL DSD</dc:creator>
  <cp:lastModifiedBy>USER</cp:lastModifiedBy>
  <dcterms:created xsi:type="dcterms:W3CDTF">2020-03-17T02:08:41Z</dcterms:created>
  <dcterms:modified xsi:type="dcterms:W3CDTF">2024-03-26T14:06:10Z</dcterms:modified>
</cp:coreProperties>
</file>