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3-2024-GENAP" sheetId="2" r:id="rId1"/>
  </sheets>
  <calcPr calcId="144525"/>
</workbook>
</file>

<file path=xl/calcChain.xml><?xml version="1.0" encoding="utf-8"?>
<calcChain xmlns="http://schemas.openxmlformats.org/spreadsheetml/2006/main">
  <c r="H10" i="2" l="1"/>
  <c r="E11" i="2"/>
  <c r="E10" i="2"/>
  <c r="J11" i="2"/>
  <c r="I11" i="2"/>
  <c r="K11" i="2" s="1"/>
  <c r="H11" i="2"/>
  <c r="E12" i="2"/>
  <c r="J12" i="2"/>
  <c r="I12" i="2"/>
  <c r="K12" i="2" s="1"/>
  <c r="H12" i="2"/>
  <c r="H16" i="2" l="1"/>
  <c r="H15" i="2"/>
  <c r="H14" i="2"/>
  <c r="H13" i="2"/>
  <c r="E16" i="2"/>
  <c r="E15" i="2"/>
  <c r="E14" i="2"/>
  <c r="E13" i="2"/>
  <c r="J13" i="2"/>
  <c r="I13" i="2"/>
  <c r="K13" i="2" s="1"/>
  <c r="J14" i="2"/>
  <c r="I14" i="2"/>
  <c r="K14" i="2" s="1"/>
  <c r="J10" i="2" l="1"/>
  <c r="I10" i="2"/>
  <c r="J15" i="2"/>
  <c r="I15" i="2"/>
  <c r="K15" i="2" s="1"/>
  <c r="K10" i="2" l="1"/>
  <c r="J16" i="2"/>
  <c r="I16" i="2"/>
  <c r="K16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<sst xmlns="http://schemas.openxmlformats.org/spreadsheetml/2006/main" count="42" uniqueCount="30">
  <si>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</si>
  <si>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</si>
  <si>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</si>
  <si>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</si>
  <si>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</si>
  <si>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</si>
  <si>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</si>
  <si>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</si>
  <si>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</si>
  <si>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</si>
  <si>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</si>
  <si>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</si>
  <si>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</si>
  <si>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</si>
  <si>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</si>
  <si>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</si>
  <si>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</si>
  <si>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</si>
  <si>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</si>
  <si>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</si>
  <si>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</si>
  <si>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</si>
  <si>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</si>
  <si>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</si>
  <si>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</si>
  <si>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</si>
  <si>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</si>
  <si>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Peserta Didik Jenjang Sekolah Menengah Atas (SMA)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</si>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</sst>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33.75" customHeight="1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237</v>
      </c>
      <c r="G4" s="17">
        <v>122</v>
      </c>
      <c r="H4" s="49">
        <f>IF(COUNT(F4:G4)=0,"-",SUM(F4:G4))</f>
        <v>359</v>
      </c>
      <c r="I4" s="16">
        <f>IF(COUNT(C4,F4)=0,"-",SUM(C4,F4))</f>
        <v>237</v>
      </c>
      <c r="J4" s="17">
        <f>IF(COUNT(D4,G4)=0,"-",SUM(D4,G4))</f>
        <v>122</v>
      </c>
      <c r="K4" s="18">
        <f>IF(COUNT(I4:J4)=0,"-",SUM(I4:J4))</f>
        <v>359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6" si="0">IF(COUNT(C5:D5)=0,"-",SUM(C5:D5))</f>
        <v>0</v>
      </c>
      <c r="F5" s="16">
        <v>19</v>
      </c>
      <c r="G5" s="17">
        <v>40</v>
      </c>
      <c r="H5" s="49">
        <f t="shared" ref="H5:H8" si="1">IF(COUNT(F5:G5)=0,"-",SUM(F5:G5))</f>
        <v>59</v>
      </c>
      <c r="I5" s="16">
        <f t="shared" ref="I5:I8" si="2">IF(COUNT(C5,F5)=0,"-",SUM(C5,F5))</f>
        <v>19</v>
      </c>
      <c r="J5" s="17">
        <f t="shared" ref="J5:J8" si="3">IF(COUNT(D5,G5)=0,"-",SUM(D5,G5))</f>
        <v>40</v>
      </c>
      <c r="K5" s="18">
        <f t="shared" ref="K5:K8" si="4">IF(COUNT(I5:J5)=0,"-",SUM(I5:J5))</f>
        <v>59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183</v>
      </c>
      <c r="D6" s="15">
        <v>101</v>
      </c>
      <c r="E6" s="18">
        <f t="shared" si="0"/>
        <v>284</v>
      </c>
      <c r="F6" s="16">
        <v>94</v>
      </c>
      <c r="G6" s="17">
        <v>48</v>
      </c>
      <c r="H6" s="49">
        <f t="shared" si="1"/>
        <v>142</v>
      </c>
      <c r="I6" s="16">
        <f t="shared" si="2"/>
        <v>277</v>
      </c>
      <c r="J6" s="17">
        <f t="shared" si="3"/>
        <v>149</v>
      </c>
      <c r="K6" s="18">
        <f t="shared" si="4"/>
        <v>426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626</v>
      </c>
      <c r="D7" s="15">
        <v>865</v>
      </c>
      <c r="E7" s="18">
        <f t="shared" si="0"/>
        <v>1491</v>
      </c>
      <c r="F7" s="16">
        <v>236</v>
      </c>
      <c r="G7" s="17">
        <v>120</v>
      </c>
      <c r="H7" s="49">
        <f t="shared" si="1"/>
        <v>356</v>
      </c>
      <c r="I7" s="16">
        <f t="shared" si="2"/>
        <v>862</v>
      </c>
      <c r="J7" s="17">
        <f>IF(COUNT(D7,G7)=0,"-",SUM(D7,G7))</f>
        <v>985</v>
      </c>
      <c r="K7" s="18">
        <f t="shared" si="4"/>
        <v>1847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940</v>
      </c>
      <c r="D8" s="15">
        <v>1014</v>
      </c>
      <c r="E8" s="18">
        <f t="shared" si="0"/>
        <v>1954</v>
      </c>
      <c r="F8" s="16">
        <v>70</v>
      </c>
      <c r="G8" s="17">
        <v>23</v>
      </c>
      <c r="H8" s="49">
        <f t="shared" si="1"/>
        <v>93</v>
      </c>
      <c r="I8" s="16">
        <f t="shared" si="2"/>
        <v>1010</v>
      </c>
      <c r="J8" s="17">
        <f t="shared" si="3"/>
        <v>1037</v>
      </c>
      <c r="K8" s="18">
        <f t="shared" si="4"/>
        <v>2047</v>
      </c>
      <c r="L8" s="10" t="s">
        <v>3</v>
      </c>
    </row>
    <row r="9" spans="1:12" ht="21" customHeight="1" thickBot="1" x14ac:dyDescent="0.3">
      <c r="A9" s="25">
        <v>5272</v>
      </c>
      <c r="B9" s="26" t="s">
        <v>28</v>
      </c>
      <c r="C9" s="20">
        <f>IF(COUNT(C4:C8)=0,"-",SUM(C4:C8))</f>
        <v>1749</v>
      </c>
      <c r="D9" s="20">
        <f t="shared" ref="D9:F9" si="5">IF(COUNT(D4:D8)=0,"-",SUM(D4:D8))</f>
        <v>1980</v>
      </c>
      <c r="E9" s="19">
        <f t="shared" ref="E9" si="6">IF(COUNT(E4:E8)=0,"-",SUM(E4:E8))</f>
        <v>3729</v>
      </c>
      <c r="F9" s="21">
        <f t="shared" si="5"/>
        <v>656</v>
      </c>
      <c r="G9" s="22">
        <f t="shared" ref="G9:K9" si="7">IF(COUNT(G4:G8)=0,"-",SUM(G4:G8))</f>
        <v>353</v>
      </c>
      <c r="H9" s="20">
        <f t="shared" si="7"/>
        <v>1009</v>
      </c>
      <c r="I9" s="21">
        <f t="shared" ref="I9:J9" si="8">IF(COUNT(I4:I8)=0,"-",SUM(I4:I8))</f>
        <v>2405</v>
      </c>
      <c r="J9" s="22">
        <f t="shared" si="8"/>
        <v>2333</v>
      </c>
      <c r="K9" s="19">
        <f t="shared" si="7"/>
        <v>4738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1785</v>
      </c>
      <c r="D10" s="30">
        <v>2000</v>
      </c>
      <c r="E10" s="43">
        <f t="shared" si="0"/>
        <v>3785</v>
      </c>
      <c r="F10" s="31">
        <v>568</v>
      </c>
      <c r="G10" s="32">
        <v>305</v>
      </c>
      <c r="H10" s="46">
        <f>IF(COUNT(F10:G10)=0,"-",SUM(F10:G10))</f>
        <v>873</v>
      </c>
      <c r="I10" s="31">
        <f t="shared" ref="I10:I14" si="9">IF(COUNT(C10,F10)=0,"-",SUM(C10,F10))</f>
        <v>2353</v>
      </c>
      <c r="J10" s="32">
        <f t="shared" ref="J10:J16" si="10">IF(COUNT(D10,G10)=0,"-",SUM(D10,G10))</f>
        <v>2305</v>
      </c>
      <c r="K10" s="43">
        <f t="shared" ref="K10:K14" si="11">IF(COUNT(I10:J10)=0,"-",SUM(I10:J10))</f>
        <v>4658</v>
      </c>
      <c r="L10" s="28" t="s">
        <v>3</v>
      </c>
    </row>
    <row r="11" spans="1:12" s="13" customFormat="1" ht="17.100000000000001" customHeight="1" x14ac:dyDescent="0.25">
      <c r="A11" s="38">
        <v>5272</v>
      </c>
      <c r="B11" s="39" t="s">
        <v>25</v>
      </c>
      <c r="C11" s="40">
        <v>1714</v>
      </c>
      <c r="D11" s="40">
        <v>1897</v>
      </c>
      <c r="E11" s="44">
        <f t="shared" si="0"/>
        <v>3611</v>
      </c>
      <c r="F11" s="41">
        <v>559</v>
      </c>
      <c r="G11" s="42">
        <v>321</v>
      </c>
      <c r="H11" s="47">
        <f t="shared" ref="H11:H16" si="12">IF(COUNT(F11:G11)=0,"-",SUM(F11:G11))</f>
        <v>880</v>
      </c>
      <c r="I11" s="41">
        <f t="shared" ref="I11" si="13">IF(COUNT(C11,F11)=0,"-",SUM(C11,F11))</f>
        <v>2273</v>
      </c>
      <c r="J11" s="42">
        <f t="shared" si="10"/>
        <v>2218</v>
      </c>
      <c r="K11" s="44">
        <f t="shared" ref="K11" si="14">IF(COUNT(I11:J11)=0,"-",SUM(I11:J11))</f>
        <v>4491</v>
      </c>
      <c r="L11" s="38" t="s">
        <v>3</v>
      </c>
    </row>
    <row r="12" spans="1:12" s="13" customFormat="1" ht="17.100000000000001" customHeight="1" x14ac:dyDescent="0.25">
      <c r="A12" s="38">
        <v>5272</v>
      </c>
      <c r="B12" s="39" t="s">
        <v>24</v>
      </c>
      <c r="C12" s="40">
        <v>1744</v>
      </c>
      <c r="D12" s="40">
        <v>1916</v>
      </c>
      <c r="E12" s="44">
        <f t="shared" si="0"/>
        <v>3660</v>
      </c>
      <c r="F12" s="41">
        <v>540</v>
      </c>
      <c r="G12" s="42">
        <v>312</v>
      </c>
      <c r="H12" s="47">
        <f t="shared" ref="H12" si="15">IF(COUNT(F12:G12)=0,"-",SUM(F12:G12))</f>
        <v>852</v>
      </c>
      <c r="I12" s="41">
        <f t="shared" si="9"/>
        <v>2284</v>
      </c>
      <c r="J12" s="42">
        <f t="shared" si="10"/>
        <v>2228</v>
      </c>
      <c r="K12" s="44">
        <f t="shared" si="11"/>
        <v>4512</v>
      </c>
      <c r="L12" s="38" t="s">
        <v>3</v>
      </c>
    </row>
    <row r="13" spans="1:12" s="13" customFormat="1" ht="17.100000000000001" customHeight="1" x14ac:dyDescent="0.25">
      <c r="A13" s="38">
        <v>5272</v>
      </c>
      <c r="B13" s="39" t="s">
        <v>23</v>
      </c>
      <c r="C13" s="40">
        <v>1689</v>
      </c>
      <c r="D13" s="40">
        <v>1880</v>
      </c>
      <c r="E13" s="44">
        <f t="shared" si="0"/>
        <v>3569</v>
      </c>
      <c r="F13" s="41">
        <v>501</v>
      </c>
      <c r="G13" s="42">
        <v>336</v>
      </c>
      <c r="H13" s="47">
        <f t="shared" si="12"/>
        <v>837</v>
      </c>
      <c r="I13" s="41">
        <f t="shared" ref="I13" si="16">IF(COUNT(C13,F13)=0,"-",SUM(C13,F13))</f>
        <v>2190</v>
      </c>
      <c r="J13" s="42">
        <f t="shared" si="10"/>
        <v>2216</v>
      </c>
      <c r="K13" s="44">
        <f t="shared" ref="K13" si="17">IF(COUNT(I13:J13)=0,"-",SUM(I13:J13))</f>
        <v>4406</v>
      </c>
      <c r="L13" s="38" t="s">
        <v>3</v>
      </c>
    </row>
    <row r="14" spans="1:12" s="13" customFormat="1" ht="17.100000000000001" customHeight="1" x14ac:dyDescent="0.25">
      <c r="A14" s="38">
        <v>5272</v>
      </c>
      <c r="B14" s="39" t="s">
        <v>22</v>
      </c>
      <c r="C14" s="40">
        <v>1727</v>
      </c>
      <c r="D14" s="40">
        <v>1895</v>
      </c>
      <c r="E14" s="44">
        <f t="shared" si="0"/>
        <v>3622</v>
      </c>
      <c r="F14" s="41">
        <v>469</v>
      </c>
      <c r="G14" s="42">
        <v>327</v>
      </c>
      <c r="H14" s="47">
        <f t="shared" si="12"/>
        <v>796</v>
      </c>
      <c r="I14" s="41">
        <f t="shared" si="9"/>
        <v>2196</v>
      </c>
      <c r="J14" s="42">
        <f t="shared" si="10"/>
        <v>2222</v>
      </c>
      <c r="K14" s="44">
        <f t="shared" si="11"/>
        <v>4418</v>
      </c>
      <c r="L14" s="38" t="s">
        <v>3</v>
      </c>
    </row>
    <row r="15" spans="1:12" s="13" customFormat="1" ht="17.100000000000001" customHeight="1" x14ac:dyDescent="0.25">
      <c r="A15" s="38">
        <v>5272</v>
      </c>
      <c r="B15" s="39" t="s">
        <v>21</v>
      </c>
      <c r="C15" s="40">
        <v>1134</v>
      </c>
      <c r="D15" s="40">
        <v>1268</v>
      </c>
      <c r="E15" s="44">
        <f t="shared" si="0"/>
        <v>2402</v>
      </c>
      <c r="F15" s="41">
        <v>253</v>
      </c>
      <c r="G15" s="42">
        <v>191</v>
      </c>
      <c r="H15" s="47">
        <f t="shared" si="12"/>
        <v>444</v>
      </c>
      <c r="I15" s="41">
        <f t="shared" ref="I15" si="18">IF(COUNT(C15,F15)=0,"-",SUM(C15,F15))</f>
        <v>1387</v>
      </c>
      <c r="J15" s="42">
        <f t="shared" si="10"/>
        <v>1459</v>
      </c>
      <c r="K15" s="44">
        <f t="shared" ref="K15" si="19">IF(COUNT(I15:J15)=0,"-",SUM(I15:J15))</f>
        <v>2846</v>
      </c>
      <c r="L15" s="38" t="s">
        <v>3</v>
      </c>
    </row>
    <row r="16" spans="1:12" s="13" customFormat="1" ht="17.100000000000001" customHeight="1" thickBot="1" x14ac:dyDescent="0.3">
      <c r="A16" s="33">
        <v>5272</v>
      </c>
      <c r="B16" s="34" t="s">
        <v>9</v>
      </c>
      <c r="C16" s="35">
        <v>1589</v>
      </c>
      <c r="D16" s="35">
        <v>1874</v>
      </c>
      <c r="E16" s="45">
        <f t="shared" si="0"/>
        <v>3463</v>
      </c>
      <c r="F16" s="36">
        <v>520</v>
      </c>
      <c r="G16" s="37">
        <v>285</v>
      </c>
      <c r="H16" s="48">
        <f t="shared" si="12"/>
        <v>805</v>
      </c>
      <c r="I16" s="36">
        <f t="shared" ref="I16" si="20">IF(COUNT(C16,F16)=0,"-",SUM(C16,F16))</f>
        <v>2109</v>
      </c>
      <c r="J16" s="37">
        <f t="shared" si="10"/>
        <v>2159</v>
      </c>
      <c r="K16" s="45">
        <f t="shared" ref="K16" si="21">IF(COUNT(I16:J16)=0,"-",SUM(I16:J16))</f>
        <v>4268</v>
      </c>
      <c r="L16" s="33" t="s">
        <v>3</v>
      </c>
    </row>
    <row r="17" spans="1:8" ht="20.100000000000001" customHeight="1" thickTop="1" x14ac:dyDescent="0.25">
      <c r="A17" s="2" t="s">
        <v>29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A19" s="27" t="s">
        <v>10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7" t="s">
        <v>11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2025-05-09T13:01:55Z</dcterms:modified>
</cp:coreProperties>
</file>