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E10" i="1" l="1"/>
  <c r="G10" i="1" l="1"/>
  <c r="E8" i="1"/>
  <c r="E7" i="1"/>
  <c r="E6" i="1"/>
  <c r="E5" i="1"/>
  <c r="G8" i="1"/>
  <c r="G7" i="1"/>
  <c r="G6" i="1"/>
  <c r="G5" i="1"/>
  <c r="G4" i="1"/>
  <c r="E4" i="1"/>
  <c r="F9" i="1" l="1"/>
  <c r="D9" i="1"/>
  <c r="C9" i="1"/>
  <c r="E9" i="1" l="1"/>
  <c r="G9" i="1"/>
</calcChain>
</file>

<file path=xl/sharedStrings.xml><?xml version="1.0" encoding="utf-8"?>
<sst xmlns="http://schemas.openxmlformats.org/spreadsheetml/2006/main" count="30" uniqueCount="19">
  <si>
    <t>MEMILKI AKTE KELAHIRAN</t>
  </si>
  <si>
    <t>BELUM
MEMILKI AKTE KELAHIRAN</t>
  </si>
  <si>
    <t xml:space="preserve"> </t>
  </si>
  <si>
    <t>KODE WILAYAH</t>
  </si>
  <si>
    <t>NAMA WILAYAH</t>
  </si>
  <si>
    <t>KEC. RASANAE BARAT</t>
  </si>
  <si>
    <t>KEC. RASANAE TIMUR</t>
  </si>
  <si>
    <t>KEC. ASAKOTA</t>
  </si>
  <si>
    <t>KEC. RABA</t>
  </si>
  <si>
    <t>KEC. MPUNDA</t>
  </si>
  <si>
    <t>SATUAN</t>
  </si>
  <si>
    <t>Orang</t>
  </si>
  <si>
    <t>JUMLAH PENDUDUK</t>
  </si>
  <si>
    <t>PORSENTASE MEMILIKI AKTE (%)</t>
  </si>
  <si>
    <t>PORSENTASE BELUM MEMILKI (%)</t>
  </si>
  <si>
    <t>KOTA BIMA</t>
  </si>
  <si>
    <t>Sumber : Dinas Kependudukan dan Pencatatan Sipil Kota Bima, Tahun 2021</t>
  </si>
  <si>
    <t xml:space="preserve">Cakupan Kepemilikan Akte Kelahiran Penduduk Kota Bima Tahun 2020 di rinci per Kecamatan 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</si>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</sst>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indent="1"/>
    </xf>
    <xf numFmtId="3" fontId="2" fillId="0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B11" sqref="B11"/>
    </sheetView>
  </sheetViews>
  <sheetFormatPr defaultRowHeight="15" x14ac:dyDescent="0.25"/>
  <cols>
    <col min="1" max="1" width="9.140625" style="1" customWidth="1"/>
    <col min="2" max="2" width="18.7109375" style="1" customWidth="1"/>
    <col min="3" max="3" width="12.42578125" style="1" customWidth="1"/>
    <col min="4" max="4" width="12.28515625" style="1" customWidth="1"/>
    <col min="5" max="5" width="12.7109375" style="1" customWidth="1"/>
    <col min="6" max="6" width="13.28515625" style="1" customWidth="1"/>
    <col min="7" max="7" width="13.85546875" style="1" customWidth="1"/>
    <col min="8" max="16384" width="9.140625" style="1"/>
  </cols>
  <sheetData>
    <row r="1" spans="1:8" x14ac:dyDescent="0.25">
      <c r="A1" s="5" t="s">
        <v>17</v>
      </c>
      <c r="B1" s="5"/>
      <c r="C1" s="5"/>
      <c r="D1" s="5"/>
      <c r="E1" s="5"/>
      <c r="F1" s="5"/>
      <c r="G1" s="5"/>
    </row>
    <row r="2" spans="1:8" x14ac:dyDescent="0.25">
      <c r="A2" s="1" t="s">
        <v>2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4"/>
    </row>
    <row r="3" spans="1:8" ht="39" customHeight="1" thickBot="1" x14ac:dyDescent="0.3">
      <c r="A3" s="6" t="s">
        <v>3</v>
      </c>
      <c r="B3" s="6" t="s">
        <v>4</v>
      </c>
      <c r="C3" s="6" t="s">
        <v>12</v>
      </c>
      <c r="D3" s="6" t="s">
        <v>0</v>
      </c>
      <c r="E3" s="6" t="s">
        <v>13</v>
      </c>
      <c r="F3" s="6" t="s">
        <v>1</v>
      </c>
      <c r="G3" s="6" t="s">
        <v>14</v>
      </c>
      <c r="H3" s="6" t="s">
        <v>10</v>
      </c>
    </row>
    <row r="4" spans="1:8" ht="21" customHeight="1" thickTop="1" x14ac:dyDescent="0.25">
      <c r="A4" s="12">
        <v>527201</v>
      </c>
      <c r="B4" s="10" t="s">
        <v>5</v>
      </c>
      <c r="C4" s="7">
        <v>30144</v>
      </c>
      <c r="D4" s="7">
        <v>13934</v>
      </c>
      <c r="E4" s="3">
        <f>IF(OR(SUM(C4)=0,SUM(D4)=0),"-",ROUND(D4/C4*100,2))</f>
        <v>46.22</v>
      </c>
      <c r="F4" s="7">
        <v>16210</v>
      </c>
      <c r="G4" s="3">
        <f>IF(OR(SUM(C4)=0,SUM(F4)=0),"-",ROUND(F4/C4*100,2))</f>
        <v>53.78</v>
      </c>
      <c r="H4" s="3" t="s">
        <v>11</v>
      </c>
    </row>
    <row r="5" spans="1:8" ht="21" customHeight="1" x14ac:dyDescent="0.25">
      <c r="A5" s="12">
        <v>527202</v>
      </c>
      <c r="B5" s="10" t="s">
        <v>6</v>
      </c>
      <c r="C5" s="7">
        <v>18614</v>
      </c>
      <c r="D5" s="7">
        <v>9686</v>
      </c>
      <c r="E5" s="3">
        <f t="shared" ref="E5:E9" si="0">IF(OR(SUM(C5)=0,SUM(D5)=0),"-",ROUND(D5/C5*100,2))</f>
        <v>52.04</v>
      </c>
      <c r="F5" s="7">
        <v>8928</v>
      </c>
      <c r="G5" s="3">
        <f t="shared" ref="G5:G9" si="1">IF(OR(SUM(C5)=0,SUM(F5)=0),"-",ROUND(F5/C5*100,2))</f>
        <v>47.96</v>
      </c>
      <c r="H5" s="3" t="s">
        <v>11</v>
      </c>
    </row>
    <row r="6" spans="1:8" ht="21" customHeight="1" x14ac:dyDescent="0.25">
      <c r="A6" s="12">
        <v>527203</v>
      </c>
      <c r="B6" s="10" t="s">
        <v>7</v>
      </c>
      <c r="C6" s="7">
        <v>33406</v>
      </c>
      <c r="D6" s="7">
        <v>16990</v>
      </c>
      <c r="E6" s="3">
        <f t="shared" si="0"/>
        <v>50.86</v>
      </c>
      <c r="F6" s="7">
        <v>16416</v>
      </c>
      <c r="G6" s="3">
        <f t="shared" si="1"/>
        <v>49.14</v>
      </c>
      <c r="H6" s="3" t="s">
        <v>11</v>
      </c>
    </row>
    <row r="7" spans="1:8" ht="21" customHeight="1" x14ac:dyDescent="0.25">
      <c r="A7" s="12">
        <v>527204</v>
      </c>
      <c r="B7" s="10" t="s">
        <v>8</v>
      </c>
      <c r="C7" s="7">
        <v>38663</v>
      </c>
      <c r="D7" s="7">
        <v>19605</v>
      </c>
      <c r="E7" s="3">
        <f t="shared" si="0"/>
        <v>50.71</v>
      </c>
      <c r="F7" s="7">
        <v>19058</v>
      </c>
      <c r="G7" s="3">
        <f t="shared" si="1"/>
        <v>49.29</v>
      </c>
      <c r="H7" s="3" t="s">
        <v>11</v>
      </c>
    </row>
    <row r="8" spans="1:8" ht="21" customHeight="1" x14ac:dyDescent="0.25">
      <c r="A8" s="12">
        <v>527205</v>
      </c>
      <c r="B8" s="10" t="s">
        <v>9</v>
      </c>
      <c r="C8" s="7">
        <v>32114</v>
      </c>
      <c r="D8" s="7">
        <v>16022</v>
      </c>
      <c r="E8" s="3">
        <f t="shared" si="0"/>
        <v>49.89</v>
      </c>
      <c r="F8" s="7">
        <v>16092</v>
      </c>
      <c r="G8" s="3">
        <f t="shared" si="1"/>
        <v>50.11</v>
      </c>
      <c r="H8" s="3" t="s">
        <v>11</v>
      </c>
    </row>
    <row r="9" spans="1:8" ht="22.5" customHeight="1" thickBot="1" x14ac:dyDescent="0.3">
      <c r="A9" s="13">
        <v>5272</v>
      </c>
      <c r="B9" s="11" t="s">
        <v>15</v>
      </c>
      <c r="C9" s="8">
        <f>IF(SUM(C4:C8)=0,"-",SUM(C4:C8))</f>
        <v>152941</v>
      </c>
      <c r="D9" s="8">
        <f t="shared" ref="D9:F9" si="2">IF(SUM(D4:D8)=0,"-",SUM(D4:D8))</f>
        <v>76237</v>
      </c>
      <c r="E9" s="2">
        <f t="shared" si="0"/>
        <v>49.85</v>
      </c>
      <c r="F9" s="8">
        <f t="shared" si="2"/>
        <v>76704</v>
      </c>
      <c r="G9" s="2">
        <f t="shared" si="1"/>
        <v>50.15</v>
      </c>
      <c r="H9" s="2" t="s">
        <v>11</v>
      </c>
    </row>
    <row r="10" spans="1:8" s="18" customFormat="1" ht="22.5" customHeight="1" thickTop="1" thickBot="1" x14ac:dyDescent="0.3">
      <c r="A10" s="14">
        <v>5272</v>
      </c>
      <c r="B10" s="15" t="s">
        <v>18</v>
      </c>
      <c r="C10" s="16">
        <v>149498</v>
      </c>
      <c r="D10" s="16">
        <v>70015</v>
      </c>
      <c r="E10" s="17">
        <f t="shared" ref="E10" si="3">IF(OR(SUM(C10)=0,SUM(D10)=0),"-",ROUND(D10/C10*100,2))</f>
        <v>46.83</v>
      </c>
      <c r="F10" s="16">
        <v>79483</v>
      </c>
      <c r="G10" s="17">
        <f t="shared" ref="G10" si="4">IF(OR(SUM(C10)=0,SUM(F10)=0),"-",ROUND(F10/C10*100,2))</f>
        <v>53.17</v>
      </c>
      <c r="H10" s="17" t="s">
        <v>11</v>
      </c>
    </row>
    <row r="11" spans="1:8" ht="15.75" thickTop="1" x14ac:dyDescent="0.25">
      <c r="A11" s="9" t="s">
        <v>16</v>
      </c>
    </row>
  </sheetData>
  <pageMargins left="0.39370078740157483" right="0.39370078740157483" top="0.39370078740157483" bottom="0.39370078740157483" header="0.31496062992125984" footer="0.31496062992125984"/>
  <pageSetup paperSize="256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2025-02-26T13:10:33Z</dcterms:modified>
</cp:coreProperties>
</file>