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HANPAN\BAHAN SATU DATA 2024-1\"/>
    </mc:Choice>
  </mc:AlternateContent>
  <xr:revisionPtr revIDLastSave="0" documentId="13_ncr:1_{D5AC9EB0-BB29-470F-9A5F-0C371C1AD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tersediaan EPL" sheetId="1" r:id="rId1"/>
  </sheets>
  <definedNames>
    <definedName name="_xlnm.Print_Area" localSheetId="0">'Ketersediaan EPL'!$B$1:$H$20</definedName>
  </definedNames>
  <calcPr calcId="181029"/>
</workbook>
</file>

<file path=xl/calcChain.xml><?xml version="1.0" encoding="utf-8"?>
<calcChain xmlns="http://schemas.openxmlformats.org/spreadsheetml/2006/main">
  <c r="G13" i="1" l="1"/>
  <c r="G12" i="1"/>
  <c r="G11" i="1"/>
  <c r="G8" i="1"/>
  <c r="G7" i="1"/>
  <c r="G6" i="1"/>
  <c r="G5" i="1"/>
  <c r="H9" i="1" l="1"/>
  <c r="F9" i="1"/>
  <c r="G9" i="1" s="1"/>
  <c r="D9" i="1"/>
  <c r="E13" i="1"/>
  <c r="E12" i="1"/>
  <c r="E11" i="1"/>
  <c r="E8" i="1"/>
  <c r="E7" i="1"/>
  <c r="E6" i="1"/>
  <c r="E5" i="1"/>
  <c r="G4" i="1"/>
  <c r="E4" i="1"/>
  <c r="E9" i="1"/>
</calcChain>
</file>

<file path=xl/sharedStrings.xml><?xml version="1.0" encoding="utf-8"?>
<sst xmlns="http://schemas.openxmlformats.org/spreadsheetml/2006/main" count="25" uniqueCount="25">
  <si>
    <t>NO</t>
  </si>
  <si>
    <t>URAIAN</t>
  </si>
  <si>
    <t xml:space="preserve"> 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</si>
  <si>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</si>
  <si>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</si>
  <si>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</si>
  <si>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</si>
  <si>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</si>
  <si>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</si>
  <si>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</si>
  <si>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</si>
  <si>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</si>
  <si>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r>
      <rPr>
        <b/>
        <sz val="10"/>
        <color theme="1"/>
        <rFont val="Calibri"/>
        <family val="2"/>
        <scheme val="minor"/>
      </rPr>
      <t>KETERSEDIAAN ENERGI</t>
    </r>
    <r>
      <rPr>
        <b/>
        <sz val="8"/>
        <color theme="1"/>
        <rFont val="Calibri"/>
        <family val="2"/>
        <scheme val="minor"/>
      </rPr>
      <t xml:space="preserve">
(kkal/kap/hari)</t>
    </r>
  </si>
  <si>
    <r>
      <rPr>
        <b/>
        <sz val="10"/>
        <color theme="1"/>
        <rFont val="Calibri"/>
        <family val="2"/>
        <scheme val="minor"/>
      </rPr>
      <t>TINGKAT
KETERSEDIAAN ENERGI</t>
    </r>
    <r>
      <rPr>
        <b/>
        <sz val="8"/>
        <color theme="1"/>
        <rFont val="Calibri"/>
        <family val="2"/>
        <scheme val="minor"/>
      </rPr>
      <t xml:space="preserve">
(% dari 2.400 kkal/kap/hari)</t>
    </r>
  </si>
  <si>
    <r>
      <rPr>
        <b/>
        <sz val="10"/>
        <color theme="1"/>
        <rFont val="Calibri"/>
        <family val="2"/>
        <scheme val="minor"/>
      </rPr>
      <t>KETERSEDIAAN PROTEIN</t>
    </r>
    <r>
      <rPr>
        <b/>
        <sz val="8"/>
        <color theme="1"/>
        <rFont val="Calibri"/>
        <family val="2"/>
        <scheme val="minor"/>
      </rPr>
      <t xml:space="preserve">
(gr/kap/hari)</t>
    </r>
  </si>
  <si>
    <r>
      <rPr>
        <b/>
        <sz val="10"/>
        <color theme="1"/>
        <rFont val="Calibri"/>
        <family val="2"/>
        <scheme val="minor"/>
      </rPr>
      <t>TINGKAT
KETERSEDIAAN PROTEIN</t>
    </r>
    <r>
      <rPr>
        <b/>
        <sz val="8"/>
        <color theme="1"/>
        <rFont val="Calibri"/>
        <family val="2"/>
        <scheme val="minor"/>
      </rPr>
      <t xml:space="preserve">
(% dari 63 gr/kap/hari)</t>
    </r>
  </si>
  <si>
    <r>
      <rPr>
        <b/>
        <sz val="10"/>
        <color theme="1"/>
        <rFont val="Calibri"/>
        <family val="2"/>
        <scheme val="minor"/>
      </rPr>
      <t>KETERSEDIAAN
LEMAK</t>
    </r>
    <r>
      <rPr>
        <b/>
        <sz val="8"/>
        <color theme="1"/>
        <rFont val="Calibri"/>
        <family val="2"/>
        <scheme val="minor"/>
      </rPr>
      <t xml:space="preserve">
(gr/kap/hari)</t>
    </r>
  </si>
  <si>
    <t>KET :</t>
  </si>
  <si>
    <t>Permenkes) No 28 Tahun 2019</t>
  </si>
  <si>
    <t>: AKG Tingkat Ketersediaan Energi = 2.400 kkal/kap/hr</t>
  </si>
  <si>
    <t>: AKG Tingkat Ketersediaan Protein = 63 gr/kap/hr</t>
  </si>
  <si>
    <t>AKG = Angka Kecukupan Gizi</t>
  </si>
  <si>
    <t>Jumlah Ketersediaan Energi, Protein dan Lemak di Kota Bima Tahun 2023 di rinci per Kecamatan</t>
  </si>
  <si>
    <t>Tahun 2022</t>
  </si>
  <si>
    <t>Sumber : Dinas Ketahanan Pangan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</si>
</sst>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1" fontId="3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9"/>
  <sheetViews>
    <sheetView showGridLines="0" tabSelected="1" view="pageBreakPreview" zoomScaleNormal="100" zoomScaleSheetLayoutView="100" workbookViewId="0">
      <selection activeCell="K8" sqref="K8"/>
    </sheetView>
  </sheetViews>
  <sheetFormatPr defaultColWidth="9.140625" defaultRowHeight="12.75"/>
  <cols>
    <col min="1" max="1" width="9.140625" style="3"/>
    <col min="2" max="2" width="7.5703125" style="3" customWidth="1"/>
    <col min="3" max="3" width="17.140625" style="3" customWidth="1"/>
    <col min="4" max="4" width="15" style="3" customWidth="1"/>
    <col min="5" max="5" width="16.28515625" style="3" customWidth="1"/>
    <col min="6" max="6" width="15" style="3" customWidth="1"/>
    <col min="7" max="7" width="16" style="3" customWidth="1"/>
    <col min="8" max="8" width="12.5703125" style="3" customWidth="1"/>
    <col min="9" max="16384" width="9.140625" style="3"/>
  </cols>
  <sheetData>
    <row r="1" spans="2:14" ht="25.5" customHeight="1">
      <c r="B1" s="25" t="s">
        <v>22</v>
      </c>
      <c r="C1" s="25"/>
      <c r="D1" s="25"/>
      <c r="E1" s="25"/>
      <c r="F1" s="25"/>
      <c r="G1" s="25"/>
      <c r="H1" s="25"/>
    </row>
    <row r="3" spans="2:14" ht="66" customHeight="1">
      <c r="B3" s="9" t="s">
        <v>0</v>
      </c>
      <c r="C3" s="10" t="s">
        <v>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4"/>
    </row>
    <row r="4" spans="2:14" ht="20.25" customHeight="1">
      <c r="B4" s="4">
        <v>1</v>
      </c>
      <c r="C4" s="5" t="s">
        <v>7</v>
      </c>
      <c r="D4" s="1">
        <v>633.86939999999993</v>
      </c>
      <c r="E4" s="17">
        <f>IF(D4="","",IF(SUM(D4)=0,0,D4/2400*100))</f>
        <v>26.411224999999998</v>
      </c>
      <c r="F4" s="1">
        <v>22.762199999999996</v>
      </c>
      <c r="G4" s="17">
        <f>IF(F4="","",IF(SUM(F4)=0,0,F4/63*100))</f>
        <v>36.130476190476188</v>
      </c>
      <c r="H4" s="1">
        <v>14.725986000000001</v>
      </c>
    </row>
    <row r="5" spans="2:14" ht="20.25" customHeight="1">
      <c r="B5" s="4">
        <v>2</v>
      </c>
      <c r="C5" s="5" t="s">
        <v>8</v>
      </c>
      <c r="D5" s="1">
        <v>396.62020000000007</v>
      </c>
      <c r="E5" s="17">
        <f t="shared" ref="E5:E8" si="0">IF(D5="","",IF(SUM(D5)=0,0,D5/2400*100))</f>
        <v>16.525841666666668</v>
      </c>
      <c r="F5" s="1">
        <v>14.242599999999999</v>
      </c>
      <c r="G5" s="17">
        <f t="shared" ref="G5:G9" si="1">IF(F5="","",IF(SUM(F5)=0,0,F5/63*100))</f>
        <v>22.607301587301588</v>
      </c>
      <c r="H5" s="1">
        <v>9.2142379999999999</v>
      </c>
    </row>
    <row r="6" spans="2:14" ht="20.25" customHeight="1">
      <c r="B6" s="4">
        <v>3</v>
      </c>
      <c r="C6" s="5" t="s">
        <v>9</v>
      </c>
      <c r="D6" s="1">
        <v>740.6644</v>
      </c>
      <c r="E6" s="17">
        <f t="shared" si="0"/>
        <v>30.861016666666668</v>
      </c>
      <c r="F6" s="1">
        <v>26.597199999999997</v>
      </c>
      <c r="G6" s="17">
        <f t="shared" si="1"/>
        <v>42.217777777777769</v>
      </c>
      <c r="H6" s="1">
        <v>17.207036000000002</v>
      </c>
    </row>
    <row r="7" spans="2:14" ht="20.25" customHeight="1">
      <c r="B7" s="4">
        <v>4</v>
      </c>
      <c r="C7" s="5" t="s">
        <v>10</v>
      </c>
      <c r="D7" s="1">
        <v>817.88540000000012</v>
      </c>
      <c r="E7" s="17">
        <f t="shared" si="0"/>
        <v>34.078558333333334</v>
      </c>
      <c r="F7" s="1">
        <v>29.370200000000001</v>
      </c>
      <c r="G7" s="17">
        <f t="shared" si="1"/>
        <v>46.619365079365082</v>
      </c>
      <c r="H7" s="1">
        <v>19.001026000000003</v>
      </c>
    </row>
    <row r="8" spans="2:14" ht="20.25" customHeight="1">
      <c r="B8" s="4">
        <v>5</v>
      </c>
      <c r="C8" s="5" t="s">
        <v>11</v>
      </c>
      <c r="D8" s="1">
        <v>696.9606</v>
      </c>
      <c r="E8" s="17">
        <f t="shared" si="0"/>
        <v>29.040025000000004</v>
      </c>
      <c r="F8" s="1">
        <v>25.027800000000003</v>
      </c>
      <c r="G8" s="17">
        <f t="shared" si="1"/>
        <v>39.726666666666674</v>
      </c>
      <c r="H8" s="1">
        <v>16.191714000000001</v>
      </c>
    </row>
    <row r="9" spans="2:14" ht="24.75" customHeight="1" thickBot="1">
      <c r="B9" s="13" t="s">
        <v>2</v>
      </c>
      <c r="C9" s="14" t="s">
        <v>3</v>
      </c>
      <c r="D9" s="18">
        <f>IF(SUM(D4:D8)=0,0,SUM(D4:D8))</f>
        <v>3286</v>
      </c>
      <c r="E9" s="18">
        <f>IF(D9="","",IF(SUM(D9)=0,0,D9/2400*100))</f>
        <v>136.91666666666666</v>
      </c>
      <c r="F9" s="18">
        <f>IF(SUM(F4:F8)=0,0,SUM(F4:F8))</f>
        <v>117.99999999999999</v>
      </c>
      <c r="G9" s="18">
        <f t="shared" si="1"/>
        <v>187.30158730158729</v>
      </c>
      <c r="H9" s="18">
        <f>IF(SUM(H4:H8)=0,0,SUM(H4:H8))</f>
        <v>76.34</v>
      </c>
      <c r="J9" s="24"/>
      <c r="K9" s="24"/>
      <c r="L9" s="24"/>
      <c r="M9" s="24"/>
      <c r="N9" s="24"/>
    </row>
    <row r="10" spans="2:14" ht="18" customHeight="1">
      <c r="B10" s="12"/>
      <c r="C10" s="15" t="s">
        <v>23</v>
      </c>
      <c r="D10" s="22">
        <v>3931</v>
      </c>
      <c r="E10" s="23">
        <v>163.79</v>
      </c>
      <c r="F10" s="23">
        <v>89.53</v>
      </c>
      <c r="G10" s="23">
        <v>142.11000000000001</v>
      </c>
      <c r="H10" s="23">
        <v>172.61</v>
      </c>
    </row>
    <row r="11" spans="2:14" ht="18" customHeight="1">
      <c r="C11" s="15" t="s">
        <v>4</v>
      </c>
      <c r="D11" s="8">
        <v>2684</v>
      </c>
      <c r="E11" s="19">
        <f>IF(D11="","",IF(SUM(D11)=0,0,D11/2400*100))</f>
        <v>111.83333333333334</v>
      </c>
      <c r="F11" s="8">
        <v>133.66999999999999</v>
      </c>
      <c r="G11" s="19">
        <f>IF(F11="","",IF(SUM(F11)=0,0,F11/63*100))</f>
        <v>212.17460317460313</v>
      </c>
      <c r="H11" s="8">
        <v>109.66</v>
      </c>
    </row>
    <row r="12" spans="2:14" ht="18" customHeight="1">
      <c r="C12" s="15" t="s">
        <v>5</v>
      </c>
      <c r="D12" s="8">
        <v>3126</v>
      </c>
      <c r="E12" s="19">
        <f>IF(D12="","",IF(SUM(D12)=0,0,D12/2400*100))</f>
        <v>130.25</v>
      </c>
      <c r="F12" s="8">
        <v>88</v>
      </c>
      <c r="G12" s="19">
        <f>IF(F12="","",IF(SUM(F12)=0,0,F12/63*100))</f>
        <v>139.68253968253967</v>
      </c>
      <c r="H12" s="8">
        <v>68.349999999999994</v>
      </c>
    </row>
    <row r="13" spans="2:14" ht="18" customHeight="1" thickBot="1">
      <c r="B13" s="6"/>
      <c r="C13" s="16" t="s">
        <v>6</v>
      </c>
      <c r="D13" s="7">
        <v>2600</v>
      </c>
      <c r="E13" s="20">
        <f>IF(D13="","",IF(SUM(D13)=0,0,D13/2400*100))</f>
        <v>108.33333333333333</v>
      </c>
      <c r="F13" s="7">
        <v>72.540000000000006</v>
      </c>
      <c r="G13" s="20">
        <f>IF(F13="","",IF(SUM(F13)=0,0,F13/63*100))</f>
        <v>115.14285714285715</v>
      </c>
      <c r="H13" s="7">
        <v>59.89</v>
      </c>
    </row>
    <row r="14" spans="2:14" ht="13.5" thickTop="1">
      <c r="B14" s="2" t="s">
        <v>24</v>
      </c>
    </row>
    <row r="16" spans="2:14">
      <c r="B16" s="3" t="s">
        <v>17</v>
      </c>
    </row>
    <row r="17" spans="2:4">
      <c r="B17" s="21" t="s">
        <v>18</v>
      </c>
      <c r="D17" s="3" t="s">
        <v>19</v>
      </c>
    </row>
    <row r="18" spans="2:4">
      <c r="D18" s="3" t="s">
        <v>20</v>
      </c>
    </row>
    <row r="19" spans="2:4">
      <c r="B19" s="3" t="s">
        <v>21</v>
      </c>
    </row>
  </sheetData>
  <sheetProtection formatCells="0"/>
  <mergeCells count="1"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EPL</vt:lpstr>
      <vt:lpstr>'Ketersediaan EPL'!Print_Area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2020-03-23T02:02:00Z</cp:lastPrinted>
  <dcterms:created xsi:type="dcterms:W3CDTF">2020-03-22T08:48:00Z</dcterms:created>
  <dcterms:modified xsi:type="dcterms:W3CDTF">2024-05-22T06:47:03Z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C2C6A501AAC743798BA62E16B04D8A8E</vt:lpwstr>
  </property>
  <property fmtid="{D5CDD505-2E9C-101B-9397-08002B2CF9AE}" pid="3" name="KSOProductBuildVer">
    <vt:lpwstr>1057-11.2.0.11486</vt:lpwstr>
  </property>
</Properties>
</file>