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8314183-59C4-4CC4-9937-30BE1CF584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kap Kekerasan pd Prp" sheetId="1" r:id="rId1"/>
  </sheets>
  <definedNames>
    <definedName name="_xlnm.Print_Area" localSheetId="0">'Rekap Kekerasan pd Prp'!$A$1:$K$15</definedName>
  </definedNames>
  <calcPr calcId="181029"/>
</workbook>
</file>

<file path=xl/calcChain.xml><?xml version="1.0" encoding="utf-8"?>
<calcChain xmlns="http://schemas.openxmlformats.org/spreadsheetml/2006/main">
  <c r="K5" i="1" l="1"/>
  <c r="K6" i="1"/>
  <c r="K7" i="1"/>
  <c r="K8" i="1"/>
  <c r="K4" i="1"/>
  <c r="K9" i="1" l="1"/>
  <c r="D9" i="1" l="1"/>
  <c r="E9" i="1"/>
  <c r="F9" i="1"/>
  <c r="G9" i="1"/>
  <c r="H9" i="1"/>
  <c r="I9" i="1" l="1"/>
  <c r="J9" i="1"/>
  <c r="C9" i="1" l="1"/>
</calcChain>
</file>

<file path=xl/sharedStrings.xml><?xml version="1.0" encoding="utf-8"?>
<sst xmlns="http://schemas.openxmlformats.org/spreadsheetml/2006/main" count="25" uniqueCount="25">
  <si>
    <t>Satuan : Kasus</t>
  </si>
  <si>
    <t>KECAMATAN</t>
  </si>
  <si>
    <t>RASANAE BARAT</t>
  </si>
  <si>
    <t>RASANAE TIMUR</t>
  </si>
  <si>
    <t>ASAKOTA</t>
  </si>
  <si>
    <t>RABA</t>
  </si>
  <si>
    <t>MPUNDA</t>
  </si>
  <si>
    <t>KOTA BIMA</t>
  </si>
  <si>
    <t>Tahun 2021</t>
  </si>
  <si>
    <t>Tahun 2020</t>
  </si>
  <si>
    <t>Tahun 2019</t>
  </si>
  <si>
    <t>JUMLAH KASUS</t>
  </si>
  <si>
    <t>Lainnya</t>
  </si>
  <si>
    <t>JUMLAH
KASUS YANG
DIDAMPINGI/
DIFASILITASI</t>
  </si>
  <si>
    <t>Rekapitulasi Kasus Perempuan Dewasa Korban Kekerasan di Kota Bima Tahun 2023
di rinci Menurut Jenis Kekerasan Yang Dialami per Kecamatan</t>
  </si>
  <si>
    <t>Sumber :Dinas Pemberdayaan Perempuan dan Perlindungan Anak Kota Bima, Tahun 2024</t>
  </si>
  <si>
    <t/>
  </si>
  <si>
    <t>Tahun 2022</t>
  </si>
  <si>
    <t xml:space="preserve">KODE WILAYAH </t>
  </si>
  <si>
    <t>JENIS KEKERASAN YANG DI ALAMI Fisik</t>
  </si>
  <si>
    <t>JENIS KEKERASAN YANG DI ALAMI Psikis</t>
  </si>
  <si>
    <t>JENIS KEKERASAN YANG DI ALAMI Seksual</t>
  </si>
  <si>
    <t>JENIS KEKERASAN YANG DI ALAMI Eksploitasi</t>
  </si>
  <si>
    <t>JENIS KEKERASAN YANG DI ALAMI Trafficking</t>
  </si>
  <si>
    <t>JENIS KEKERASAN YANG DI ALAMI Penelantaran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</si>
</sst>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2" fillId="0" borderId="1" xfId="0" applyFont="1" applyBorder="1" applyAlignment="1" applyProtection="1">
      <alignment horizontal="right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3" fontId="5" fillId="2" borderId="4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6" fillId="0" borderId="0" xfId="0" applyNumberFormat="1" applyFont="1" applyAlignment="1" applyProtection="1">
      <alignment horizontal="center" vertical="center" wrapText="1"/>
      <protection locked="0"/>
    </xf>
    <xf numFmtId="3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showGridLines="0" tabSelected="1" view="pageBreakPreview" topLeftCell="A4" zoomScaleNormal="100" zoomScaleSheetLayoutView="100" workbookViewId="0">
      <selection activeCell="F13" sqref="F13"/>
    </sheetView>
  </sheetViews>
  <sheetFormatPr defaultRowHeight="12.75"/>
  <cols>
    <col min="1" max="1" width="9.140625" style="3" customWidth="1"/>
    <col min="2" max="2" width="13.7109375" style="3" customWidth="1"/>
    <col min="3" max="3" width="8.42578125" style="3" customWidth="1"/>
    <col min="4" max="9" width="13.28515625" style="3" customWidth="1"/>
    <col min="10" max="10" width="8.28515625" style="3" customWidth="1"/>
    <col min="11" max="11" width="11.42578125" style="3" customWidth="1"/>
    <col min="12" max="16384" width="9.140625" style="3"/>
  </cols>
  <sheetData>
    <row r="1" spans="1:11" ht="34.5" customHeight="1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>
      <c r="A2" s="4"/>
      <c r="B2" s="4"/>
      <c r="C2" s="4"/>
      <c r="D2" s="4"/>
      <c r="E2" s="4"/>
      <c r="F2" s="1"/>
      <c r="G2" s="1"/>
      <c r="H2" s="1"/>
      <c r="I2" s="1"/>
      <c r="J2" s="1"/>
      <c r="K2" s="1" t="s">
        <v>0</v>
      </c>
    </row>
    <row r="3" spans="1:11" ht="87.75" customHeight="1" thickBot="1">
      <c r="A3" s="18" t="s">
        <v>18</v>
      </c>
      <c r="B3" s="18" t="s">
        <v>1</v>
      </c>
      <c r="C3" s="25" t="s">
        <v>11</v>
      </c>
      <c r="D3" s="18" t="s">
        <v>19</v>
      </c>
      <c r="E3" s="18" t="s">
        <v>20</v>
      </c>
      <c r="F3" s="18" t="s">
        <v>21</v>
      </c>
      <c r="G3" s="18" t="s">
        <v>22</v>
      </c>
      <c r="H3" s="18" t="s">
        <v>23</v>
      </c>
      <c r="I3" s="18" t="s">
        <v>24</v>
      </c>
      <c r="J3" s="18" t="s">
        <v>12</v>
      </c>
      <c r="K3" s="25" t="s">
        <v>13</v>
      </c>
    </row>
    <row r="4" spans="1:11" ht="20.25" customHeight="1" thickTop="1">
      <c r="A4" s="5">
        <v>527201</v>
      </c>
      <c r="B4" s="12" t="s">
        <v>2</v>
      </c>
      <c r="C4" s="22">
        <v>4</v>
      </c>
      <c r="D4" s="7">
        <v>1</v>
      </c>
      <c r="E4" s="7">
        <v>0</v>
      </c>
      <c r="F4" s="19">
        <v>2</v>
      </c>
      <c r="G4" s="19">
        <v>0</v>
      </c>
      <c r="H4" s="19">
        <v>0</v>
      </c>
      <c r="I4" s="19">
        <v>0</v>
      </c>
      <c r="J4" s="21">
        <v>1</v>
      </c>
      <c r="K4" s="7">
        <f>SUM(D4:J4)</f>
        <v>4</v>
      </c>
    </row>
    <row r="5" spans="1:11" ht="20.25" customHeight="1">
      <c r="A5" s="5">
        <v>527202</v>
      </c>
      <c r="B5" s="12" t="s">
        <v>3</v>
      </c>
      <c r="C5" s="22">
        <v>5</v>
      </c>
      <c r="D5" s="7">
        <v>5</v>
      </c>
      <c r="E5" s="7">
        <v>0</v>
      </c>
      <c r="F5" s="19">
        <v>0</v>
      </c>
      <c r="G5" s="19">
        <v>0</v>
      </c>
      <c r="H5" s="19">
        <v>0</v>
      </c>
      <c r="I5" s="19">
        <v>0</v>
      </c>
      <c r="J5" s="7">
        <v>0</v>
      </c>
      <c r="K5" s="7">
        <f t="shared" ref="K5:K8" si="0">SUM(D5:J5)</f>
        <v>5</v>
      </c>
    </row>
    <row r="6" spans="1:11" ht="20.25" customHeight="1">
      <c r="A6" s="5">
        <v>527203</v>
      </c>
      <c r="B6" s="12" t="s">
        <v>4</v>
      </c>
      <c r="C6" s="22">
        <v>7</v>
      </c>
      <c r="D6" s="7">
        <v>5</v>
      </c>
      <c r="E6" s="7">
        <v>0</v>
      </c>
      <c r="F6" s="19">
        <v>0</v>
      </c>
      <c r="G6" s="19">
        <v>0</v>
      </c>
      <c r="H6" s="19">
        <v>0</v>
      </c>
      <c r="I6" s="19">
        <v>2</v>
      </c>
      <c r="J6" s="7">
        <v>0</v>
      </c>
      <c r="K6" s="7">
        <f t="shared" si="0"/>
        <v>7</v>
      </c>
    </row>
    <row r="7" spans="1:11" ht="20.25" customHeight="1">
      <c r="A7" s="5">
        <v>527204</v>
      </c>
      <c r="B7" s="12" t="s">
        <v>5</v>
      </c>
      <c r="C7" s="22">
        <v>7</v>
      </c>
      <c r="D7" s="7">
        <v>6</v>
      </c>
      <c r="E7" s="7">
        <v>0</v>
      </c>
      <c r="F7" s="19">
        <v>0</v>
      </c>
      <c r="G7" s="19">
        <v>0</v>
      </c>
      <c r="H7" s="19">
        <v>0</v>
      </c>
      <c r="I7" s="19">
        <v>1</v>
      </c>
      <c r="J7" s="7">
        <v>0</v>
      </c>
      <c r="K7" s="7">
        <f t="shared" si="0"/>
        <v>7</v>
      </c>
    </row>
    <row r="8" spans="1:11" ht="20.25" customHeight="1">
      <c r="A8" s="6">
        <v>527205</v>
      </c>
      <c r="B8" s="13" t="s">
        <v>6</v>
      </c>
      <c r="C8" s="23">
        <v>3</v>
      </c>
      <c r="D8" s="2">
        <v>2</v>
      </c>
      <c r="E8" s="2">
        <v>0</v>
      </c>
      <c r="F8" s="20">
        <v>0</v>
      </c>
      <c r="G8" s="19">
        <v>0</v>
      </c>
      <c r="H8" s="19">
        <v>0</v>
      </c>
      <c r="I8" s="19">
        <v>1</v>
      </c>
      <c r="J8" s="7">
        <v>0</v>
      </c>
      <c r="K8" s="7">
        <f t="shared" si="0"/>
        <v>3</v>
      </c>
    </row>
    <row r="9" spans="1:11" ht="24.75" customHeight="1" thickBot="1">
      <c r="A9" s="26">
        <v>5272</v>
      </c>
      <c r="B9" s="14" t="s">
        <v>7</v>
      </c>
      <c r="C9" s="15">
        <f>IF(SUM(C4:C8)=0,0,SUM(C4:C8))</f>
        <v>26</v>
      </c>
      <c r="D9" s="15">
        <f t="shared" ref="D9:H9" si="1">IF(SUM(D4:D8)=0,0,SUM(D4:D8))</f>
        <v>19</v>
      </c>
      <c r="E9" s="15">
        <f t="shared" si="1"/>
        <v>0</v>
      </c>
      <c r="F9" s="15">
        <f t="shared" si="1"/>
        <v>2</v>
      </c>
      <c r="G9" s="15">
        <f t="shared" si="1"/>
        <v>0</v>
      </c>
      <c r="H9" s="15">
        <f t="shared" si="1"/>
        <v>0</v>
      </c>
      <c r="I9" s="15">
        <f t="shared" ref="I9:J9" si="2">IF(SUM(I4:I8)=0,0,SUM(I4:I8))</f>
        <v>4</v>
      </c>
      <c r="J9" s="15">
        <f t="shared" si="2"/>
        <v>1</v>
      </c>
      <c r="K9" s="15">
        <f t="shared" ref="K9" si="3">IF(SUM(K4:K8)=0,0,SUM(K4:K8))</f>
        <v>26</v>
      </c>
    </row>
    <row r="10" spans="1:11" ht="18.75" customHeight="1">
      <c r="A10" s="5">
        <v>5272</v>
      </c>
      <c r="B10" s="9" t="s">
        <v>17</v>
      </c>
      <c r="C10" s="16"/>
      <c r="D10" s="7"/>
      <c r="E10" s="7"/>
      <c r="F10" s="7"/>
      <c r="G10" s="7"/>
      <c r="H10" s="7"/>
      <c r="I10" s="7"/>
      <c r="J10" s="7"/>
      <c r="K10" s="5"/>
    </row>
    <row r="11" spans="1:11" ht="18.75" customHeight="1">
      <c r="A11" s="5">
        <v>5272</v>
      </c>
      <c r="B11" s="9" t="s">
        <v>8</v>
      </c>
      <c r="C11" s="16">
        <v>27</v>
      </c>
      <c r="D11" s="7">
        <v>15</v>
      </c>
      <c r="E11" s="7">
        <v>4</v>
      </c>
      <c r="F11" s="7">
        <v>3</v>
      </c>
      <c r="G11" s="7">
        <v>0</v>
      </c>
      <c r="H11" s="7">
        <v>0</v>
      </c>
      <c r="I11" s="7">
        <v>4</v>
      </c>
      <c r="J11" s="7">
        <v>1</v>
      </c>
      <c r="K11" s="5"/>
    </row>
    <row r="12" spans="1:11" ht="18.75" customHeight="1">
      <c r="A12" s="5">
        <v>5272</v>
      </c>
      <c r="B12" s="9" t="s">
        <v>9</v>
      </c>
      <c r="C12" s="16">
        <v>68</v>
      </c>
      <c r="D12" s="7">
        <v>40</v>
      </c>
      <c r="E12" s="7">
        <v>0</v>
      </c>
      <c r="F12" s="7">
        <v>15</v>
      </c>
      <c r="G12" s="7">
        <v>0</v>
      </c>
      <c r="H12" s="7">
        <v>0</v>
      </c>
      <c r="I12" s="7">
        <v>5</v>
      </c>
      <c r="J12" s="7">
        <v>8</v>
      </c>
      <c r="K12" s="5"/>
    </row>
    <row r="13" spans="1:11" ht="18.75" customHeight="1" thickBot="1">
      <c r="A13" s="27">
        <v>5272</v>
      </c>
      <c r="B13" s="10" t="s">
        <v>10</v>
      </c>
      <c r="C13" s="17" t="s">
        <v>16</v>
      </c>
      <c r="D13" s="11"/>
      <c r="E13" s="11"/>
      <c r="F13" s="11"/>
      <c r="G13" s="11"/>
      <c r="H13" s="11"/>
      <c r="I13" s="11"/>
      <c r="J13" s="11"/>
      <c r="K13" s="11"/>
    </row>
    <row r="14" spans="1:11" ht="13.5" thickTop="1">
      <c r="A14" s="8" t="s">
        <v>15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Rekap Kekerasan pd Prp</vt:lpstr>
      <vt:lpstr>'Rekap Kekerasan pd Prp'!Print_Area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2023-03-06T03:31:21Z</cp:lastPrinted>
  <dcterms:created xsi:type="dcterms:W3CDTF">2020-03-22T08:48:00Z</dcterms:created>
  <dcterms:modified xsi:type="dcterms:W3CDTF">2026-01-19T02:46:34Z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F0E48AF1B54F4081BA4900C9FC500BCA</vt:lpwstr>
  </property>
  <property fmtid="{D5CDD505-2E9C-101B-9397-08002B2CF9AE}" pid="3" name="KSOProductBuildVer">
    <vt:lpwstr>1057-11.2.0.11486</vt:lpwstr>
  </property>
</Properties>
</file>