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7" i="1" l="1"/>
  <c r="G13" i="1"/>
  <c r="G9" i="1"/>
  <c r="G5" i="1"/>
  <c r="G15" i="1"/>
  <c r="G7" i="1"/>
  <c r="G18" i="1"/>
  <c r="G10" i="1"/>
  <c r="G16" i="1"/>
  <c r="G12" i="1"/>
  <c r="G8" i="1"/>
  <c r="G4" i="1"/>
  <c r="G19" i="1"/>
  <c r="G11" i="1"/>
  <c r="G14" i="1"/>
  <c r="G6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<sst xmlns="http://schemas.openxmlformats.org/spreadsheetml/2006/main" count="48" uniqueCount="28">
  <si>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</si>
  <si>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</si>
  <si>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</si>
  <si>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</si>
  <si>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</si>
  <si>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</si>
  <si>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</si>
  <si>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</si>
  <si>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</si>
  <si>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</si>
  <si>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</si>
  <si>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</si>
  <si>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</si>
  <si>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</si>
  <si>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</si>
  <si>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</si>
  <si>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</si>
  <si>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</si>
  <si>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</si>
  <si>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>KODE WILAYAH</t>
  </si>
  <si>
    <t>SEMUA UMUR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</si>
  <si>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</si>
  <si>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 xml:space="preserve">JMLH PENDUDUK LAKI-LAKI </t>
  </si>
  <si>
    <t>JMLH PENDUDUK PEREMPUAN</t>
  </si>
  <si>
    <t>TOTAL JUMLAH PENDUDUK</t>
  </si>
  <si>
    <t>PORSENTASE (%)</t>
  </si>
  <si>
    <t>Komposisi Penduduk Kecamatan Raba Kota Bima Tahun 2020 berdasarkan Kelompok Umur</t>
  </si>
  <si>
    <t>Sumber : Dinas Kependudukan dan Pencatatan Sipil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</si>
</sst>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D16" sqref="D16"/>
    </sheetView>
  </sheetViews>
  <sheetFormatPr defaultRowHeight="12.75" x14ac:dyDescent="0.25"/>
  <cols>
    <col min="1" max="1" width="10.140625" style="4" customWidth="1"/>
    <col min="2" max="2" width="17" style="4" customWidth="1"/>
    <col min="3" max="5" width="15.7109375" style="4" customWidth="1"/>
    <col min="6" max="6" width="9.42578125" style="4" customWidth="1"/>
    <col min="7" max="7" width="11.28515625" style="4" customWidth="1"/>
    <col min="8" max="16384" width="9.140625" style="4"/>
  </cols>
  <sheetData>
    <row r="1" spans="1:7" ht="15" x14ac:dyDescent="0.25">
      <c r="A1" s="1" t="s">
        <v>26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30.75" customHeight="1" thickBot="1" x14ac:dyDescent="0.3">
      <c r="A3" s="5" t="s">
        <v>19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18.75" customHeight="1" thickTop="1" x14ac:dyDescent="0.25">
      <c r="A4" s="7">
        <v>527204</v>
      </c>
      <c r="B4" s="7" t="s">
        <v>0</v>
      </c>
      <c r="C4" s="8">
        <v>1294</v>
      </c>
      <c r="D4" s="8">
        <v>1197</v>
      </c>
      <c r="E4" s="9">
        <f>IF(SUM(C4:D4)=0,"",SUM(C4:D4))</f>
        <v>2491</v>
      </c>
      <c r="F4" s="10" t="s">
        <v>17</v>
      </c>
      <c r="G4" s="16">
        <f>IF(SUM(E$20)=0,0,ROUND(E4/E$20*100,2))</f>
        <v>6.44</v>
      </c>
    </row>
    <row r="5" spans="1:7" ht="18.75" customHeight="1" x14ac:dyDescent="0.25">
      <c r="A5" s="7">
        <v>527204</v>
      </c>
      <c r="B5" s="7" t="s">
        <v>1</v>
      </c>
      <c r="C5" s="8">
        <v>1833</v>
      </c>
      <c r="D5" s="8">
        <v>1714</v>
      </c>
      <c r="E5" s="9">
        <f t="shared" ref="E5:E19" si="0">IF(SUM(C5:D5)=0,"",SUM(C5:D5))</f>
        <v>3547</v>
      </c>
      <c r="F5" s="10" t="s">
        <v>17</v>
      </c>
      <c r="G5" s="16">
        <f t="shared" ref="G5:G19" si="1">IF(SUM(E$20)=0,0,ROUND(E5/E$20*100,2))</f>
        <v>9.17</v>
      </c>
    </row>
    <row r="6" spans="1:7" ht="18.75" customHeight="1" x14ac:dyDescent="0.25">
      <c r="A6" s="7">
        <v>527204</v>
      </c>
      <c r="B6" s="7" t="s">
        <v>2</v>
      </c>
      <c r="C6" s="8">
        <v>1842</v>
      </c>
      <c r="D6" s="8">
        <v>1618</v>
      </c>
      <c r="E6" s="9">
        <f t="shared" si="0"/>
        <v>3460</v>
      </c>
      <c r="F6" s="10" t="s">
        <v>17</v>
      </c>
      <c r="G6" s="16">
        <f t="shared" si="1"/>
        <v>8.9499999999999993</v>
      </c>
    </row>
    <row r="7" spans="1:7" ht="18.75" customHeight="1" x14ac:dyDescent="0.25">
      <c r="A7" s="7">
        <v>527204</v>
      </c>
      <c r="B7" s="7" t="s">
        <v>3</v>
      </c>
      <c r="C7" s="8">
        <v>1416</v>
      </c>
      <c r="D7" s="8">
        <v>1409</v>
      </c>
      <c r="E7" s="9">
        <f t="shared" si="0"/>
        <v>2825</v>
      </c>
      <c r="F7" s="10" t="s">
        <v>17</v>
      </c>
      <c r="G7" s="16">
        <f t="shared" si="1"/>
        <v>7.31</v>
      </c>
    </row>
    <row r="8" spans="1:7" ht="18.75" customHeight="1" x14ac:dyDescent="0.25">
      <c r="A8" s="7">
        <v>527204</v>
      </c>
      <c r="B8" s="7" t="s">
        <v>4</v>
      </c>
      <c r="C8" s="8">
        <v>1490</v>
      </c>
      <c r="D8" s="8">
        <v>1572</v>
      </c>
      <c r="E8" s="9">
        <f t="shared" si="0"/>
        <v>3062</v>
      </c>
      <c r="F8" s="10" t="s">
        <v>17</v>
      </c>
      <c r="G8" s="16">
        <f t="shared" si="1"/>
        <v>7.92</v>
      </c>
    </row>
    <row r="9" spans="1:7" ht="18.75" customHeight="1" x14ac:dyDescent="0.25">
      <c r="A9" s="7">
        <v>527204</v>
      </c>
      <c r="B9" s="7" t="s">
        <v>5</v>
      </c>
      <c r="C9" s="8">
        <v>1487</v>
      </c>
      <c r="D9" s="8">
        <v>1517</v>
      </c>
      <c r="E9" s="9">
        <f t="shared" si="0"/>
        <v>3004</v>
      </c>
      <c r="F9" s="10" t="s">
        <v>17</v>
      </c>
      <c r="G9" s="16">
        <f t="shared" si="1"/>
        <v>7.77</v>
      </c>
    </row>
    <row r="10" spans="1:7" ht="18.75" customHeight="1" x14ac:dyDescent="0.25">
      <c r="A10" s="7">
        <v>527204</v>
      </c>
      <c r="B10" s="7" t="s">
        <v>6</v>
      </c>
      <c r="C10" s="8">
        <v>1432</v>
      </c>
      <c r="D10" s="8">
        <v>1453</v>
      </c>
      <c r="E10" s="9">
        <f t="shared" si="0"/>
        <v>2885</v>
      </c>
      <c r="F10" s="10" t="s">
        <v>17</v>
      </c>
      <c r="G10" s="16">
        <f t="shared" si="1"/>
        <v>7.46</v>
      </c>
    </row>
    <row r="11" spans="1:7" ht="18.75" customHeight="1" x14ac:dyDescent="0.25">
      <c r="A11" s="7">
        <v>527204</v>
      </c>
      <c r="B11" s="7" t="s">
        <v>7</v>
      </c>
      <c r="C11" s="8">
        <v>1618</v>
      </c>
      <c r="D11" s="8">
        <v>1688</v>
      </c>
      <c r="E11" s="9">
        <f t="shared" si="0"/>
        <v>3306</v>
      </c>
      <c r="F11" s="10" t="s">
        <v>17</v>
      </c>
      <c r="G11" s="16">
        <f t="shared" si="1"/>
        <v>8.5500000000000007</v>
      </c>
    </row>
    <row r="12" spans="1:7" ht="18.75" customHeight="1" x14ac:dyDescent="0.25">
      <c r="A12" s="7">
        <v>527204</v>
      </c>
      <c r="B12" s="7" t="s">
        <v>8</v>
      </c>
      <c r="C12" s="8">
        <v>1364</v>
      </c>
      <c r="D12" s="8">
        <v>1529</v>
      </c>
      <c r="E12" s="9">
        <f t="shared" si="0"/>
        <v>2893</v>
      </c>
      <c r="F12" s="10" t="s">
        <v>17</v>
      </c>
      <c r="G12" s="16">
        <f t="shared" si="1"/>
        <v>7.48</v>
      </c>
    </row>
    <row r="13" spans="1:7" ht="18.75" customHeight="1" x14ac:dyDescent="0.25">
      <c r="A13" s="7">
        <v>527204</v>
      </c>
      <c r="B13" s="7" t="s">
        <v>9</v>
      </c>
      <c r="C13" s="8">
        <v>1341</v>
      </c>
      <c r="D13" s="8">
        <v>1437</v>
      </c>
      <c r="E13" s="9">
        <f t="shared" si="0"/>
        <v>2778</v>
      </c>
      <c r="F13" s="10" t="s">
        <v>17</v>
      </c>
      <c r="G13" s="16">
        <f t="shared" si="1"/>
        <v>7.19</v>
      </c>
    </row>
    <row r="14" spans="1:7" ht="18.75" customHeight="1" x14ac:dyDescent="0.25">
      <c r="A14" s="7">
        <v>527204</v>
      </c>
      <c r="B14" s="7" t="s">
        <v>10</v>
      </c>
      <c r="C14" s="8">
        <v>1096</v>
      </c>
      <c r="D14" s="8">
        <v>1172</v>
      </c>
      <c r="E14" s="9">
        <f t="shared" si="0"/>
        <v>2268</v>
      </c>
      <c r="F14" s="10" t="s">
        <v>17</v>
      </c>
      <c r="G14" s="16">
        <f t="shared" si="1"/>
        <v>5.87</v>
      </c>
    </row>
    <row r="15" spans="1:7" ht="18.75" customHeight="1" x14ac:dyDescent="0.25">
      <c r="A15" s="7">
        <v>527204</v>
      </c>
      <c r="B15" s="7" t="s">
        <v>11</v>
      </c>
      <c r="C15" s="8">
        <v>854</v>
      </c>
      <c r="D15" s="8">
        <v>960</v>
      </c>
      <c r="E15" s="9">
        <f t="shared" si="0"/>
        <v>1814</v>
      </c>
      <c r="F15" s="10" t="s">
        <v>17</v>
      </c>
      <c r="G15" s="16">
        <f t="shared" si="1"/>
        <v>4.6900000000000004</v>
      </c>
    </row>
    <row r="16" spans="1:7" ht="18.75" customHeight="1" x14ac:dyDescent="0.25">
      <c r="A16" s="7">
        <v>527204</v>
      </c>
      <c r="B16" s="7" t="s">
        <v>12</v>
      </c>
      <c r="C16" s="8">
        <v>698</v>
      </c>
      <c r="D16" s="8">
        <v>811</v>
      </c>
      <c r="E16" s="9">
        <f t="shared" si="0"/>
        <v>1509</v>
      </c>
      <c r="F16" s="10" t="s">
        <v>17</v>
      </c>
      <c r="G16" s="16">
        <f t="shared" si="1"/>
        <v>3.9</v>
      </c>
    </row>
    <row r="17" spans="1:7" ht="18.75" customHeight="1" x14ac:dyDescent="0.25">
      <c r="A17" s="7">
        <v>527204</v>
      </c>
      <c r="B17" s="7" t="s">
        <v>13</v>
      </c>
      <c r="C17" s="8">
        <v>531</v>
      </c>
      <c r="D17" s="8">
        <v>610</v>
      </c>
      <c r="E17" s="9">
        <f t="shared" si="0"/>
        <v>1141</v>
      </c>
      <c r="F17" s="10" t="s">
        <v>17</v>
      </c>
      <c r="G17" s="16">
        <f t="shared" si="1"/>
        <v>2.95</v>
      </c>
    </row>
    <row r="18" spans="1:7" ht="18.75" customHeight="1" x14ac:dyDescent="0.25">
      <c r="A18" s="7">
        <v>527204</v>
      </c>
      <c r="B18" s="7" t="s">
        <v>14</v>
      </c>
      <c r="C18" s="8">
        <v>331</v>
      </c>
      <c r="D18" s="8">
        <v>406</v>
      </c>
      <c r="E18" s="9">
        <f t="shared" si="0"/>
        <v>737</v>
      </c>
      <c r="F18" s="10" t="s">
        <v>17</v>
      </c>
      <c r="G18" s="16">
        <f t="shared" si="1"/>
        <v>1.91</v>
      </c>
    </row>
    <row r="19" spans="1:7" ht="18.75" customHeight="1" x14ac:dyDescent="0.25">
      <c r="A19" s="7">
        <v>527204</v>
      </c>
      <c r="B19" s="7" t="s">
        <v>21</v>
      </c>
      <c r="C19" s="11">
        <v>413</v>
      </c>
      <c r="D19" s="11">
        <v>530</v>
      </c>
      <c r="E19" s="12">
        <f t="shared" si="0"/>
        <v>943</v>
      </c>
      <c r="F19" s="10" t="s">
        <v>17</v>
      </c>
      <c r="G19" s="16">
        <f t="shared" si="1"/>
        <v>2.44</v>
      </c>
    </row>
    <row r="20" spans="1:7" ht="24.95" customHeight="1" thickBot="1" x14ac:dyDescent="0.3">
      <c r="A20" s="6">
        <v>527204</v>
      </c>
      <c r="B20" s="6" t="s">
        <v>20</v>
      </c>
      <c r="C20" s="13">
        <f>IF(SUM(C4:C19)=0,"-",SUM(C4:C19))</f>
        <v>19040</v>
      </c>
      <c r="D20" s="13">
        <f t="shared" ref="D20:E20" si="2">IF(SUM(D4:D19)=0,"-",SUM(D4:D19))</f>
        <v>19623</v>
      </c>
      <c r="E20" s="13">
        <f t="shared" si="2"/>
        <v>38663</v>
      </c>
      <c r="F20" s="14" t="s">
        <v>17</v>
      </c>
      <c r="G20" s="14"/>
    </row>
    <row r="21" spans="1:7" ht="13.5" thickTop="1" x14ac:dyDescent="0.25">
      <c r="A21" s="2" t="s">
        <v>27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2025-02-26T08:19:20Z</dcterms:modified>
</cp:coreProperties>
</file>